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Users\User\Desktop\"/>
    </mc:Choice>
  </mc:AlternateContent>
  <xr:revisionPtr revIDLastSave="0" documentId="13_ncr:1_{F6D62C7F-0D80-4604-ABEA-E937699808A7}" xr6:coauthVersionLast="44" xr6:coauthVersionMax="44" xr10:uidLastSave="{00000000-0000-0000-0000-000000000000}"/>
  <bookViews>
    <workbookView xWindow="-120" yWindow="-120" windowWidth="29040" windowHeight="15840" activeTab="1" xr2:uid="{00000000-000D-0000-FFFF-FFFF00000000}"/>
  </bookViews>
  <sheets>
    <sheet name="Riesgos" sheetId="1" r:id="rId1"/>
    <sheet name="Oportunidades" sheetId="2" r:id="rId2"/>
    <sheet name="Hoja1" sheetId="3" state="hidden" r:id="rId3"/>
  </sheets>
  <externalReferences>
    <externalReference r:id="rId4"/>
    <externalReference r:id="rId5"/>
    <externalReference r:id="rId6"/>
  </externalReferences>
  <definedNames>
    <definedName name="_xlnm._FilterDatabase" localSheetId="1" hidden="1">Oportunidades!$A$4:$O$30</definedName>
    <definedName name="_xlnm._FilterDatabase" localSheetId="0" hidden="1">Riesgos!$A$5:$H$38</definedName>
    <definedName name="_xlnm.Print_Area" localSheetId="0">Riesgos!$A$1:$AF$38</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3" i="1" l="1"/>
  <c r="F9" i="1"/>
  <c r="F8" i="1"/>
  <c r="F18" i="1" l="1"/>
  <c r="F17" i="1"/>
  <c r="F16" i="1" l="1"/>
  <c r="F15" i="1"/>
  <c r="F14" i="1"/>
  <c r="F12" i="1"/>
  <c r="F11" i="1"/>
  <c r="F10" i="1"/>
</calcChain>
</file>

<file path=xl/sharedStrings.xml><?xml version="1.0" encoding="utf-8"?>
<sst xmlns="http://schemas.openxmlformats.org/spreadsheetml/2006/main" count="1226" uniqueCount="556">
  <si>
    <t>PLAN DE MANEJO DE RIESGOS Y OPORTUNIDADES</t>
  </si>
  <si>
    <t>VERSIÓN: 5</t>
  </si>
  <si>
    <t>CODIGO: ESDESOPSF043</t>
  </si>
  <si>
    <t>FECHA DE ACTUALIZACIÓN: OCTUBRE 21 DE 2022</t>
  </si>
  <si>
    <t>No.</t>
  </si>
  <si>
    <t>PROCESO</t>
  </si>
  <si>
    <t>DESCRIPCIÓN DEL OBJETIVO SELECCIONADO</t>
  </si>
  <si>
    <t>TIPO DE RIESGO</t>
  </si>
  <si>
    <t>CLASIFICACIÓN DEL RIESGO</t>
  </si>
  <si>
    <t>ACTIVO DE INFORMACIÓN</t>
  </si>
  <si>
    <t xml:space="preserve">DESCRIPCIÓN DEL RIESGO </t>
  </si>
  <si>
    <t xml:space="preserve">EL RIESGO SE MATERIALIZO </t>
  </si>
  <si>
    <t>ELEMENTOS POSIBLEMENTE AFECTADOS</t>
  </si>
  <si>
    <t>CAUSAS</t>
  </si>
  <si>
    <t>CONSECUENCIAS</t>
  </si>
  <si>
    <t>ANÁLISIS
(ANTES DE CONTROLES)</t>
  </si>
  <si>
    <t>ACTIVIDADES DE CONTROL FRENTE A LA PROBABILIDAD</t>
  </si>
  <si>
    <t>SEGUIMIENTO  A LOS CONTROLES</t>
  </si>
  <si>
    <t>SEGUIMIENTO OFICINA ASESORA DE PLANEACION Y SISTEMAS</t>
  </si>
  <si>
    <t>ACCIONES DE TRATAMIENTO</t>
  </si>
  <si>
    <t>OBJETIVO ESTRATÉGICO</t>
  </si>
  <si>
    <t>OBJETIVO DEL PROCESO</t>
  </si>
  <si>
    <t>TRÁMITES Y OPA'S</t>
  </si>
  <si>
    <t>OTROS PROCESOS DEL SISTEMA INTEGRADO DE GESTIÓN POSIBLEMENTE AFECTADOS</t>
  </si>
  <si>
    <t>INTERNAS</t>
  </si>
  <si>
    <t>EXTERNAS</t>
  </si>
  <si>
    <t>PROBABILIDAD</t>
  </si>
  <si>
    <t>IMPACTO</t>
  </si>
  <si>
    <t>VALORACIÓN</t>
  </si>
  <si>
    <t>SEGUIMIENTO POR PARTE DEL PROCESO</t>
  </si>
  <si>
    <t>% DE AVANCE</t>
  </si>
  <si>
    <t>TRATAMIENTO</t>
  </si>
  <si>
    <t>PRODUCTO</t>
  </si>
  <si>
    <t>FECHA INICIO</t>
  </si>
  <si>
    <t>FECHA FIN</t>
  </si>
  <si>
    <t xml:space="preserve">Codigo </t>
  </si>
  <si>
    <t>Fecha</t>
  </si>
  <si>
    <t>Proceso</t>
  </si>
  <si>
    <t>Oportunidad</t>
  </si>
  <si>
    <t>Fuente</t>
  </si>
  <si>
    <t>Subsistema de Gestión</t>
  </si>
  <si>
    <t>Acción de Mejora</t>
  </si>
  <si>
    <t>Producto</t>
  </si>
  <si>
    <t>Responsable</t>
  </si>
  <si>
    <t xml:space="preserve">Fecha Inicio </t>
  </si>
  <si>
    <t>Fecha Fin</t>
  </si>
  <si>
    <t>Plan institucional asociado</t>
  </si>
  <si>
    <t>SEGUIMIENTO  A LAS ACCIONES DE MEJORA</t>
  </si>
  <si>
    <t>MEDICIÓN Y MEJORA</t>
  </si>
  <si>
    <t>X</t>
  </si>
  <si>
    <t>Riesgo de Gestión</t>
  </si>
  <si>
    <t>Ejecución y administración de procesos</t>
  </si>
  <si>
    <t>N.A.</t>
  </si>
  <si>
    <t>NO</t>
  </si>
  <si>
    <t>Muy baja 20%</t>
  </si>
  <si>
    <t>Baja</t>
  </si>
  <si>
    <t>Baja 40%</t>
  </si>
  <si>
    <t>Mayor 80%</t>
  </si>
  <si>
    <t>Alta</t>
  </si>
  <si>
    <t>DIRECCIONAMIENTO ESTRATÉGICO</t>
  </si>
  <si>
    <t>Moderado 60%</t>
  </si>
  <si>
    <t>Moderada</t>
  </si>
  <si>
    <t>Catastrófico 100%</t>
  </si>
  <si>
    <t>Extrema</t>
  </si>
  <si>
    <t>Media 60%</t>
  </si>
  <si>
    <t>NA</t>
  </si>
  <si>
    <t xml:space="preserve">GESTIÓN TICS </t>
  </si>
  <si>
    <t>Fallas tecnológicas</t>
  </si>
  <si>
    <t>Muy Alta 100%</t>
  </si>
  <si>
    <t>SERVICIOS ADMINISTRATIVOS</t>
  </si>
  <si>
    <t xml:space="preserve">SEGUIMIENTO Y EVALUACIÓN INDEPENDIENTE </t>
  </si>
  <si>
    <t>GESTIÓN FINANCIERA</t>
  </si>
  <si>
    <t>GESTIÓN DE PRESTACIONES ECONÓMICAS</t>
  </si>
  <si>
    <t>Usuarios, productos y prácticas</t>
  </si>
  <si>
    <t>GESTIÓN DE TALENTO HUMANO</t>
  </si>
  <si>
    <t>Relaciones Laborales</t>
  </si>
  <si>
    <t>Alto 80%</t>
  </si>
  <si>
    <t>Alto</t>
  </si>
  <si>
    <t>GESTIÓN DOCUMENTAL</t>
  </si>
  <si>
    <t>GESTIÓN DE BIENES TRANSFERIDOS</t>
  </si>
  <si>
    <t>GESTION DE SERVICIOS DE SALUD</t>
  </si>
  <si>
    <t xml:space="preserve">Riesgo de Gestión </t>
  </si>
  <si>
    <t>ATENCIÓN AL CIUDADANO</t>
  </si>
  <si>
    <t>GESTIÓN DE COBRO</t>
  </si>
  <si>
    <t>ASISTENCIA JURIDICA</t>
  </si>
  <si>
    <t>N.A</t>
  </si>
  <si>
    <t xml:space="preserve">Leve </t>
  </si>
  <si>
    <t>Muy baja 12%</t>
  </si>
  <si>
    <t>Moderado (60%)</t>
  </si>
  <si>
    <t>Registros de Asistencia</t>
  </si>
  <si>
    <t>Base de datos</t>
  </si>
  <si>
    <t>Gestión de Prestaciones Económicas</t>
  </si>
  <si>
    <t>Optimizar los trámites de prestaciones económicas a través de la página web  y del sistema de nomina con la actualización de software.</t>
  </si>
  <si>
    <t>DOFA</t>
  </si>
  <si>
    <t>Subsistema Gestión de Calidad</t>
  </si>
  <si>
    <t>Aplicar el MIGPEDPEFO12
Formulario único solicitud de prestaciones económicas en línea</t>
  </si>
  <si>
    <t>Plan de Acción Implementado</t>
  </si>
  <si>
    <t>Gestión TICs</t>
  </si>
  <si>
    <t>Plan Estratégico Institucional</t>
  </si>
  <si>
    <t>Direccionamiento Estratégico</t>
  </si>
  <si>
    <t>Asignación de recursos de inversión por parte del DNP y ministerio de hacienda 2021-2022 para el fortalecimiento de la gestión administrativa y tecnológica</t>
  </si>
  <si>
    <t>Realizar informe  de ejecución del Plan Estratégico de Tecnologías de la Información y las Comunicaciones –PETIC</t>
  </si>
  <si>
    <t>Informes</t>
  </si>
  <si>
    <t>Gestión de Servicios de Salud</t>
  </si>
  <si>
    <t>Implementar un Sistema de Gestión del Riesgo poblacional con base en la Caracterización Poblacional que permita orientar las atenciones con base en los riesgos identificados</t>
  </si>
  <si>
    <t>Identificación de Usuarios con Diagnostico de Hipertensión Arterial hTA con cifras tensionales controladas</t>
  </si>
  <si>
    <t xml:space="preserve">
Socializar y sensibilizar a los usuarios sobre la implementación del Formulario Único</t>
  </si>
  <si>
    <t>Gestión Talento Humano</t>
  </si>
  <si>
    <t>Mejora de diseños y metodología para la gestión de Talento Humano por parte del DAFP.</t>
  </si>
  <si>
    <t>Consolidar la Estrategia de los mejores por Colombia</t>
  </si>
  <si>
    <t>1) Plan de acción para fortalecer la implementación de la política de Excelencia los mejores por Colombia
2) Ejecución  del 100% de las actividades trazadas en el plan de acción de la Política de Excelencia los mejores por Colombia, para la implementación durante e I semestre de 2022.</t>
  </si>
  <si>
    <t>Secretaria General /Gestión Talento Humano</t>
  </si>
  <si>
    <t>Medición y Mejora</t>
  </si>
  <si>
    <t>Sistematización y automatización del proceso de medición.</t>
  </si>
  <si>
    <t>Automatizar el Sistema Integrado de Gestión</t>
  </si>
  <si>
    <t xml:space="preserve"> Ejecutar el 100%  de las actividades programadas en el  Plan de acción Automatización del Sistema Integrado de gestión</t>
  </si>
  <si>
    <t>Contratación de servicios especializados para fortalecer las medidas de seguridad informática</t>
  </si>
  <si>
    <t>1) Actualizar el  Plan de Seguridad y Privacidad  de la Información
2)  Ejecutar el 100% de las actividades del  Plan de Seguridad y Privacidad  de la Información trazadas para el 1er S 2022</t>
  </si>
  <si>
    <t xml:space="preserve">Plan de Seguridad y Privacidad de la Información actualizado y ejecutado </t>
  </si>
  <si>
    <t>Red de capacitaciones interinstitucional por parte de entidades públicas.</t>
  </si>
  <si>
    <t xml:space="preserve">
Realizar capacitación a los funcionarios de atención al ciudadano sobre temáticas que mejoren la prestación del servicio de acuerdo a lo programado en el PIC
</t>
  </si>
  <si>
    <t>Capacitación a los Funcionarios</t>
  </si>
  <si>
    <t>Plan Anticorrupción y Atención al Ciuadadano</t>
  </si>
  <si>
    <t xml:space="preserve">DIRECCIONAMIENTO ESTRATEGICO </t>
  </si>
  <si>
    <t xml:space="preserve"> Disminución del consumo de papel debido a la implementación de herramientas tecnológicas colaborativas </t>
  </si>
  <si>
    <t>SUBSISTEMA DE GESTION AMBEINTAL</t>
  </si>
  <si>
    <t>Realizar 2 campañas educativas semestral de  sensibilización para el buen uso adecuado del papel enmarcado en la política cero papel.</t>
  </si>
  <si>
    <t xml:space="preserve">1) CAMPAÑA EDUCATIVA #1 REALIZADA
2)  CAMPAÑA EDUCATIVA #2 REALIZADA  </t>
  </si>
  <si>
    <t xml:space="preserve">GIT Talento Humano, Oficina Asesora de Planeación y Sistemas. </t>
  </si>
  <si>
    <t>PIGA</t>
  </si>
  <si>
    <t xml:space="preserve">Socializar   la Política Cero Papel  con el fin de concientizar a los colaboradores del Fondo en cuanto al uso adecuado del papel. </t>
  </si>
  <si>
    <t xml:space="preserve">SOCIALIZACIONES DE LA POLITICA CERO PAPEL REALIZADAS </t>
  </si>
  <si>
    <t xml:space="preserve">Seguimiento  del consumo de papel cada trimestre con base  al plan de austeridad </t>
  </si>
  <si>
    <t>SEGUIMIENTO DE CONSUMO DE PAPEL REALIZADOS</t>
  </si>
  <si>
    <t>GIT Servicios Administrativos</t>
  </si>
  <si>
    <t>Formular y ejecutar estrategia para el área de gestión documental y funcionarios que manejen documentos físicos y estipulen la Política Cero Papel.</t>
  </si>
  <si>
    <t xml:space="preserve">ESTRATEGIA IMPLEMENTADA </t>
  </si>
  <si>
    <t xml:space="preserve"> Oficina Asesora de Planeación y Sistemas y Gestión Documental</t>
  </si>
  <si>
    <t>1) Mejora de la imagen de la entidad a través de la implementación de temas ambientales en la gestión institucional
2)  Alianzas estratégicas para el apoyo en la implementación del subsistema de gestión ambiental con entidades distritales expertas y nacionales en gestión ambiental</t>
  </si>
  <si>
    <t>Realizar la campaña sembraton a nivel nacional para los colaboradores y funcionarios de la entidad para conmemorar el dia del arbol.</t>
  </si>
  <si>
    <t xml:space="preserve">CAMPAÑA SEMBRATON REALIZADA </t>
  </si>
  <si>
    <t xml:space="preserve"> Oficina Asesora de Planeación y Sistemas</t>
  </si>
  <si>
    <t xml:space="preserve">PLAN DE MANEJO DE RIESGOS Y OPORTUNIDADES </t>
  </si>
  <si>
    <t xml:space="preserve">Realizar las entregas de residuos peligrosos, especiales (Toners y Pilas, raees) a los gestores autorizados </t>
  </si>
  <si>
    <t xml:space="preserve">ENTREGA DE RESIDUOS PELIGROSOS  A LOS ENTES ENCARGADOS </t>
  </si>
  <si>
    <t xml:space="preserve"> Oficina Asesora de Planeación y Sistemas Y GIT Servicios Administrativos</t>
  </si>
  <si>
    <t>Realizar la respectiva entregas de los residuos aprovechables a la fundación tapas para sanar</t>
  </si>
  <si>
    <t>ENTREGA DE RESIDUOS APROVECHABLES A LOS ENTES ENCARGADOS</t>
  </si>
  <si>
    <t xml:space="preserve">Ejecutar campaña de recoleccion de botellas pet´s en la entidad para llevar a cabo la realizacion del arbol mas grande del mundo en material reciclado,con apoyo del ministerio de medio ambiente </t>
  </si>
  <si>
    <t>ARBOL CON MATERIAL RECICLADO</t>
  </si>
  <si>
    <t>Ejecutar campaña de sensibilización para el personal de la entidad sobre el manejo adecuado de los puntos ecologicos,  talleres de jardines verticales y  eco iluminacion navideña.</t>
  </si>
  <si>
    <t xml:space="preserve">CAMPAÑA DE SENSIBILIZACION </t>
  </si>
  <si>
    <t xml:space="preserve">Realizar socialización semestral de los PON AMBIENTALES de Emergencia Ambiental y conocimiento del KIT AMBIENTAL que posee la entidad </t>
  </si>
  <si>
    <t>SOCIALIZACION REALIZADA</t>
  </si>
  <si>
    <t>Socialización de manual integral Política ambiental semestral y objetivos ambientales de la entidad</t>
  </si>
  <si>
    <t xml:space="preserve">SOCIALIZACION DEL MANUAL DEL SISTEMA INTEGRADO DE GESTIO N SIG-MIPG </t>
  </si>
  <si>
    <t>Efectuar la conmemoración del día mundial del medio ambiente a través del desarrollo de la Semana Ambiental,  (primera semana del mes de junio).</t>
  </si>
  <si>
    <t xml:space="preserve">CONMEMORACIO SEMANA AMBIENTAL REALIZADA </t>
  </si>
  <si>
    <t xml:space="preserve"> Oficina Asesora de Planeación y Sistemas Y GIT Talento Humano </t>
  </si>
  <si>
    <t>A través de diferentes juegos didácticos se  sensibilizaran y educaran  a los colaboradores con el fin de mitigar el inadecuado uso de los "PUNTOS PIGA "</t>
  </si>
  <si>
    <t>SENSIBILIZACION DE LOS PUNTOS PIGA REALIZADA</t>
  </si>
  <si>
    <t>Coordinar, publicar las piezas comunicativas referentes  a las celebraciones y conmemoraciones ambientales.</t>
  </si>
  <si>
    <t>PUBLICACION DE PIEZAS COMUNICATIVAS REALIZADAS POR LOS CORREOS</t>
  </si>
  <si>
    <t>Socializar y poner en practica  la estrategia de educación ambiental : "cuidar nuestro medio ambiente desde nuestras oficinas y hogares"</t>
  </si>
  <si>
    <t xml:space="preserve">SOCIALIZAR EL PROGRAMA SENSIBILIZACION Y EDUCACION AMBIENTAL REALIZADA </t>
  </si>
  <si>
    <t xml:space="preserve"> Desarrollar una jornada de sensibilización y fortalecimiento a la oficina asesora jurídica y GIT Servicios administrativos en temas de Compras Públicas Sostenibles.</t>
  </si>
  <si>
    <t xml:space="preserve">JORNADA DE SENCIBILIZACION REALIZADA </t>
  </si>
  <si>
    <t>Gestion Talento Humano</t>
  </si>
  <si>
    <t>Compromiso de los Directivos de la entidad con la mejora continua del SGSST</t>
  </si>
  <si>
    <t>Subsistema Seguridad y Salud en el trabajo</t>
  </si>
  <si>
    <t xml:space="preserve">•	Se aprobó contrato con el proveedor de Emermédica S.A Servicios de Ambulancia Prepagados, con el objetivo de Prestar los servicios de salud en la modalidad presencial en caso de alguna emergencia en las ciudades de Bogotá, Barranquilla, Santa Marta, Cartagena, Bucaramanga, Cali y Medellín; para los funcionarios y usuarios 
•	Se generaron los recursos para adquisición de elementos de emergencia (camillas rígidas, botiquines) en todas las sedes a nivel nacional.
•	Se generan espacios acondicionados para que los funcionarios realicen actividad física de forma continua y segura </t>
  </si>
  <si>
    <t xml:space="preserve">1.	Facturas mensuales de prestación de servicios
2.	Facturas de compra de elementos, evidencias de instalación en las sedes  
3.	Adecuación física para gimnasio del FPS  </t>
  </si>
  <si>
    <t>GIT Talento Humano y Responsable del Sistema de gestion SST</t>
  </si>
  <si>
    <t>Enero de 2022</t>
  </si>
  <si>
    <t>Diciembre del 2022</t>
  </si>
  <si>
    <t>Apoyo y asesoría de la ARL; para el desarrollo
de las actividades de SST</t>
  </si>
  <si>
    <t>Se elabora cronograma de actividades a ejecutar  en prevencion con la ARL POSITIVA</t>
  </si>
  <si>
    <t xml:space="preserve">•	Plan de trabajo con ARL positiva
•	Listas de asistencia 
•	Seguimiento cumplimiento indicador actividades programadas /actividades ejecutadas </t>
  </si>
  <si>
    <t xml:space="preserve">Responsable del Sistema de gestion </t>
  </si>
  <si>
    <t>junio de 2022</t>
  </si>
  <si>
    <r>
      <t xml:space="preserve">TIPO DE OBJETIVO 
</t>
    </r>
    <r>
      <rPr>
        <sz val="9"/>
        <color theme="0"/>
        <rFont val="Arial"/>
        <family val="2"/>
      </rPr>
      <t>(Seleccione con una X el Tipo de Objetivo Afectado</t>
    </r>
  </si>
  <si>
    <t>Impacto económico por sanciones legales</t>
  </si>
  <si>
    <t>Realizar auditoria interna al Subsistema de Gestión de la Seguridad y Salud en el Trabajo</t>
  </si>
  <si>
    <t>Informe de auditoria interna al Subsistema de Gestión de la Seguridad y Salud en el Trabajo</t>
  </si>
  <si>
    <t xml:space="preserve">
OBJ3: Fortalecer y mantener el SIG -FPS en el marco del MIPG, para mejorar los resultados de Medición del Desempeño Institucional a 95 puntos; evaluados a través del FURAG -DAFP al cierre de la vigencia 2026</t>
  </si>
  <si>
    <t>Posibilidad de afectación reputacional y económica por sanciones de entes de control debido al incumplimiento de los lineamientos establecidos para el inventario de bienes devolutivos</t>
  </si>
  <si>
    <t>Posibilidad de afectación reputacional y económica por sanciones de entes de control o insatisfacción y quejas de usuarios internos o externos debido al incumplimiento en los requisitos asociados a la compra de bienes y servicios</t>
  </si>
  <si>
    <t xml:space="preserve">Todos los Trámites y Procedimientos Administrativos
</t>
  </si>
  <si>
    <t>Todos los procesos de la entidad</t>
  </si>
  <si>
    <t>Ninguno</t>
  </si>
  <si>
    <t xml:space="preserve">Ningún Trámite y Procedimiento Administrativo
</t>
  </si>
  <si>
    <t>* Procesos - Falta de aplicación del procedimiento
* Procesos - Desactualización de la base de datos de las cuentas personales
* Procesos - Débil control
* Talento Humano - No hay personal suficiente para cumplir con el objetivo del proceso, no hay continuidad, alta rotación, falta de compromiso.</t>
  </si>
  <si>
    <t>* Procesos - Armonizar los requisitos asociados a la compra de bienes y servicios establecidos por las normas que componen el sistema en gestión y el marco legal colombiano aplicable a las compras en entidades del sector público.
* Procesos - Desactualización de los procedimientos del proceso.</t>
  </si>
  <si>
    <t>* Detrimento patrimonial
* Investigaciones Disciplinarias
* Sanciones
* Afectación de la imagen institucional</t>
  </si>
  <si>
    <t>* Generación de Impactos Ambientales
* Afectación de la Imagen Institucional
* Sanciones, investigaciones
* Materialización de riesgos laborales</t>
  </si>
  <si>
    <t>Baja (40)</t>
  </si>
  <si>
    <t>Menor (40)</t>
  </si>
  <si>
    <t>ZONA RIESGO MODERADA</t>
  </si>
  <si>
    <t>Media (60)</t>
  </si>
  <si>
    <t>Moderado (60)</t>
  </si>
  <si>
    <t>* Verificar la cuenta personal del contratista y/o funcionario responsable frente a los bienes físicos que están usando para el cumplimiento de sus funciones u obligaciones</t>
  </si>
  <si>
    <t>* Verificación de los requisitos legales aplicables al bien y/o servicio
* Cotejar el estudio previo frente a las normas de Calidad, Ambiental y SST aplicables a la compra del bien o servicio, según aplique</t>
  </si>
  <si>
    <t>Actualización documento Constitución y Ejecución de Caja Menor</t>
  </si>
  <si>
    <t>Oficialización del documento actualizado</t>
  </si>
  <si>
    <t>Socialización del Procedimiento Cuentas Personales</t>
  </si>
  <si>
    <t xml:space="preserve">Registros de Asistencia </t>
  </si>
  <si>
    <t>Posibilidad de afectación reputacional por hallazgos generados por los organismos de control y/o notificaciones de entidades externas debido a la presentación de los informes de Ley por fuera de los términos</t>
  </si>
  <si>
    <t>Posibilidad de afectación reputacional por insatisfacción de los usuarios internos debido a inadecuados pronunciamientos (inconsistencias, inexactitudes o errores) en la generación de informes de auditoría.</t>
  </si>
  <si>
    <t xml:space="preserve">Ningún Trámite
</t>
  </si>
  <si>
    <t>Ningún Trámite</t>
  </si>
  <si>
    <t>* Procesos - Inoportuna entrega de la información por parte de los procesos para reportes internos y a entes de control.
* Procesos - Falta de organización y puntualidad en el suministro de evidencias que soportan los diferentes reportes e informes, por parte de los procesos de la entidad.
* Procesos - Incumplimiento en los plazos establecidos por Normatividad para entrega de los Informes</t>
  </si>
  <si>
    <t>* Procesos - Falta de actualización y conocimiento de las normas y políticas vigentes de control interno, por parte de los integrantes del proceso.
* Procesos - Falta de organización y puntualidad en el suministro de evidencias que soportan los diferentes reportes e informes, por parte de los procesos de la entidad.</t>
  </si>
  <si>
    <t>* Hallazgos por Organismos de Control
* Sanciones Disciplinarias
* Afectación de la Imagén Institucional</t>
  </si>
  <si>
    <t>* Afectación de la productividad de los planes de mejoramiento institucionales
* Afectación de la comunicación entre procesos
* Insatisfacción de los Usuarios Internos</t>
  </si>
  <si>
    <t>Mayor (80)</t>
  </si>
  <si>
    <t>ZONA RIESGO ALTA</t>
  </si>
  <si>
    <t>* Verificar en el Plan Anual de Auditorias, la presentación de Informes en los términos de Ley.</t>
  </si>
  <si>
    <t>* Verificar con los procesos la pertinencia de las no conformidades, observaciones y recomendaciones de los Informes Preliminares de Auditoria</t>
  </si>
  <si>
    <t>Correos electrónicos de solicitud de reiteración de información insumo para entrega de Informes de Ley</t>
  </si>
  <si>
    <t>Correo de solicitud a los procesos, sobre reiteración de información insumo para entrega de Informes de Ley en los términos</t>
  </si>
  <si>
    <t>Gestionar con las diferentes entidades el estado, capacitaciones para fortalecer las funciones y competencias del equipo de trabajo control interno</t>
  </si>
  <si>
    <t>Certificaciones dadas por las entidades responsables de la capacitación</t>
  </si>
  <si>
    <t>OBJ4: Fortalecer la administración de los bienes de la entidad y la óptima gestión de los recursos durante el cuatrienio 2023-2026</t>
  </si>
  <si>
    <t>Posibilidad de Afectación reputacional y económica por sanciones de entes externos debido al incumplimiento en la ejecución del Plan Anualizado de caja PAC</t>
  </si>
  <si>
    <t>Posibilidad de afectación reputacional y económica por hallazgos de los entes de control o el no fenecimiento de la cuenta debido al incumplimiento normativo y del manual de políticas contables en las actividades financieras</t>
  </si>
  <si>
    <t>* Talento Humano - Falta de interés por parte de los supervisores
* Procesos - Falta de control a la ejecución del Plan Anualizado de Caja frente lo planificado, por parte de los Supervisores o líderes de proceso</t>
  </si>
  <si>
    <t>* Procesos - Falta de conciliaciones entre procesos y mesas de trabajo con el fin de garantizar el registro y la razonabilidad en los estados financieros.
* Tecnología - Ausencia de actualización de plataformas que manejan los inventarios, nóminas de pensionados y de funcionarios de la entidad, generando doble registro de información financiera (pagos, compromisos, obligaciones y creación de terceros), incertidumbre de l</t>
  </si>
  <si>
    <t>* Reserva inducida
* Investigaciones Disciplinarias
* Sanciones
* Afectación de la imagen institucional</t>
  </si>
  <si>
    <t>* Hallazgos de entes de control
* Sanciones
* No fenecimiento de la cuenta
* Afectación de la imagen institucional</t>
  </si>
  <si>
    <t>* Verificar las obligaciones planeadas vs las obligaciones tramitadas con el fin de determinar aquellos contratista y/o proveedores pendientes de pago</t>
  </si>
  <si>
    <t>* Cotejar los movimientos contables que suministran los procesos para los respectivos registros contables reflejados en los estados financieros</t>
  </si>
  <si>
    <t xml:space="preserve">Realizar seguimiento al PAC en los Comités Institucionales de Gestión y Desempeño </t>
  </si>
  <si>
    <t>Presentación al CIGD</t>
  </si>
  <si>
    <t>Circular divulgada</t>
  </si>
  <si>
    <t>Generar Circular con lineamientos para la realización de todas las conciliaciones, de manera trimestral</t>
  </si>
  <si>
    <t>OBJ1: Reconocer las prestaciones económicas en un 100% de las solicitudes que cumplen con los requisitos establecidos en la normatividad vigente y ordenar el respectivo pago durante las vigencias a cargo el FPS</t>
  </si>
  <si>
    <t>Posibilidad de afectación reputacional y económica por sanciones de entes externos debido a la Inadecuada aplicación de las normas legales y convencionales y procedimientos establecidos para el pago de las prestaciones económicas</t>
  </si>
  <si>
    <t>Posibilidad de afectación reputacional y económica por sanciones de entes externos, debido a la realización de pagos indebidos a falta del retiro de nómina de pensionados fallecidos.</t>
  </si>
  <si>
    <t xml:space="preserve"> 
Ningún Trámite y Procedimiento Administrativo</t>
  </si>
  <si>
    <t>Acrecimiento de la Mesada Pensional
Pensión Sanción o Pensión Proporcional
Sustitución Pensional a Padres del Causante
Sustitución Pensional de la Ley 1208-2008
Sustitución Prorroga por Estudio
Sustitución Pensional a Hijo-A- Invalido -A-
Sustitución Pensional Post Mortem</t>
  </si>
  <si>
    <t xml:space="preserve">
* Procesos - Se tiene una alta rotación de personal en los abogados sustanciadores, lo que genera sobrecargas de trabajo en ciertas personas, esta rotación se da por el tipo de contratación que se tiene para estas personas. Esto lleva hasta a incumplimientos de tiempos</t>
  </si>
  <si>
    <t xml:space="preserve">
* Evento externo - Sanciones por parte entes externos por incumplimientos de tiempos en la respuesta de prestaciones económicas
</t>
  </si>
  <si>
    <t>* Procesos - El pago de mesadas a pensionados fallecidos por desconocimiento de su defunción.
* Tecnología - Las fuentes de Información de las entidades que nutren al fondo con información no siempre están actualizadas y no proporcionan información confiable</t>
  </si>
  <si>
    <t>* Afectación de la Imagen Institucional
* Detrimento Patrimonial
* Sanciones disciplinarias y fiscales</t>
  </si>
  <si>
    <t>* Afectación de la Imagen Institucional
* Sanciones disciplinarias y/o judiciales
* Detrimento Patrimonial
* Presiones sociales por parte de grupos, asociaciones, entre otros.</t>
  </si>
  <si>
    <t>Muy Alta (100)</t>
  </si>
  <si>
    <t>* Verificar los cambios de normatividad legal relacionados con el reconocimiento de las Prestaciones Economicas
* Verificar en las solicitudes el adecuado estudio jurídico para su reconocimiento o negación de las prestaciones económicas</t>
  </si>
  <si>
    <t>* Verificación en el aplicativo de nomina de pensionados, del retiro de los pensionados fallecidos</t>
  </si>
  <si>
    <t>Alta (80)</t>
  </si>
  <si>
    <t>Generar circular, para comunicar a las agremiaciones de pensionados la importancia del reporte de los pensionados que se conozca su fallecimiento con el fin de mantener nuestro sistema de información debidamente actualizado y con información confiable.</t>
  </si>
  <si>
    <t>Realizar dos Socializaciones frente a los cambios de normatividad legal y cambios procedimentales en prestaciones económicas</t>
  </si>
  <si>
    <t>Posibilidad de afectación reputacional por insatisfacción de los trabajadores y extrabajadores del FPS-FNC debido a la Inoportunidad en la entrega de la certificación electrónica de tiempos laborados y certificación de funciones.</t>
  </si>
  <si>
    <t>Fortalecer y mantener el SIG -FPS en el marco del  MIPG, para mejorar los resultados  de Medición del Desempeño Institucional a 95 puntos; evaluados  a través del FURAG -DAFP al cierre de la vigencia 2026</t>
  </si>
  <si>
    <t>OBJ10: Promover la seguridad y salud de los colaboradores en un 100% por medio de acciones que busquen gestionar los accidentes y las enfermedades laborales.</t>
  </si>
  <si>
    <t>Posibilidad de afectación económica por sanciones legales debido al incumplimiento de los objetivos del Sistema de Gestión de la Seguridad y Salud en el Trabajo y su mantenimiento en el FPS-FNC.</t>
  </si>
  <si>
    <t>Ningun Trámite</t>
  </si>
  <si>
    <t>• Historias laborales desactualizadas.
• Desconocimiento frente a la generación de la certificación laboral y con funciones</t>
  </si>
  <si>
    <t>Incumplimiento del Plan Institucional y los programas del SGSST
Falta de seguimiento al Plan Institucional y a los programas del SGSST
Falta de toma de conciencia del personal, frente a los Riesgos y requisitos en materia de SST definidos por el FPS-FNC.</t>
  </si>
  <si>
    <t xml:space="preserve">Inoportunidad en la entrega de la información
Sanciones disciplinarias 
En caso de encontrarse o detectarse alguna falencia enlos pagos realizados, la entidad debe incurrir en el pago y reconocimiento de intereses moratorios 
Afectación de la Imagen Institucional
</t>
  </si>
  <si>
    <t>Dos socializaciones del Procedimiento Certificaciones Laborales.</t>
  </si>
  <si>
    <t>Verificar los formatos SST
Divulgar las políticas, procedimientos y lineamientos que tiene implementado el FPS-FNC  respecto al SGSST.</t>
  </si>
  <si>
    <t>OBJ6: Fortalecer la función archivística de la Entidad</t>
  </si>
  <si>
    <t>Posibilidad de afectación reputacional y económica por sanciones, multas y demandas de entes de control o ciudadanía debido a la falta de aplicación de los instrumentos archivísticos en todos los procesos documentales del FPS-FNC.</t>
  </si>
  <si>
    <t>Todos los Trámites y Procedimientos Administrativos</t>
  </si>
  <si>
    <t>* Procesos - Falta de Lineamientos para la gestión de los archivos electrónicos y físicos
* Procesos - Incumplimiento en la implementación de los instrumentos archivísticos
* Procesos - Insuficiente sensibilización frente a la Gestión Documental</t>
  </si>
  <si>
    <t>* Sanciones, multas y demandas de entes de control o ciudadanía
* Sanciones Pecuniarias y penales
* Afectación de la imagen institucional</t>
  </si>
  <si>
    <t>* Verificar la aplicación de los Lineamientos de Gestión Documental
* Verificar las Transferencias Primarias Documentales</t>
  </si>
  <si>
    <t>Ejecución Plan de Capacitaciones en temas Documentales</t>
  </si>
  <si>
    <t>Posibilidad de afectación reputacional y económica por sanciones de entes de control debido al inadecuado saneamiento para el pago del impuesto predial y comercializar los bienes inmuebles transferidos por los Ferrocarriles Nacionales de Colombia.</t>
  </si>
  <si>
    <t xml:space="preserve">Ningún Trámite y Procedimiento Administrativo
</t>
  </si>
  <si>
    <t>* Evento externo - Ocupación de hecho de los inmuebles (Invasión).
* Evento externo - Situación de orden público, inseguridad y violencia, predios ubicados en zonas de alto riesgo.
* Evento externo - Predios en áreas protegidas (con rondas hídricas)
* Evento externo - Situaciones de emergencia social y sanitaria
* Evento externo - Bienes ubicados a lo largo de la geografía férrea nacional de forma dispersa y con linderos muy ambiguos.
* Evento externo - Altos costos para levantamientos topográficos y la no asignación de recursos financieros para la ejecución de este tema</t>
  </si>
  <si>
    <t>* Procesos - Falta de presupuesto para el saneamiento administrativo y Jurídico de los bienes.
* Talento Humano - Falta de un equipo de trabajo idóneo, estable y permanente, para el saneamiento de bienes inmuebles.</t>
  </si>
  <si>
    <t>* Generación de gastos innecesario
* Sanciones por incumplimiento en la normatividad vigente, de tipo disciplinarias y administrativas, Hallazgos por los entes de control.
* No se generan recursos para financiar el gasto de funcionamiento de la entidad, para lo cual fueron destinados según el decreto de creación del fondo
* Afectación de la imagen institucional</t>
  </si>
  <si>
    <t>* Verificar en la Base de datos el estado de pago del impuesto predial de los bienes inmuebles con el fin de mantener el control de pago de impuesto predial y complementario a las diferentes secretarias de hacienda municipal, en los cuales están ubicados los bienes inmuebles.</t>
  </si>
  <si>
    <t xml:space="preserve">Gestionar la contratación para el Estudio de títulos </t>
  </si>
  <si>
    <t xml:space="preserve">Informe de estudio de títulos </t>
  </si>
  <si>
    <t>OBJ13: Mejorar el seguimiento a los indicadores de resultado seleccionados en las rutas de atención integral en salud (RIAS) y los grupos de riesgo priorizados en un porcentaje mayor al 90% para mejorar la gestión de coordinación de la prestación de los servicios de salud, desde la vigencia 2023 hasta la vigencia 2026</t>
  </si>
  <si>
    <t>Posibilidad de afectación reputacional y económicas por Sanciones de entes de control debido al incumplimiento de la gestión integral del riesgo en salud, que afecta la función del aseguramiento.</t>
  </si>
  <si>
    <t xml:space="preserve">
SEGUIMIENTO DE RED DE PRESTADORES DE SERVICIOS DE SALUD
SEGUIMIENTO PRESTACION DE LOS SERVICIOS DE SALUD</t>
  </si>
  <si>
    <t>* Evento externo - Falta de integración de la red de prestación de servicios de salud que permita la atención continua e integral de los usuarios
* Evento externo - Dependencia del FPSFNC del envió de información por parte de los prestadores de servicios de salud que puede generar incumplimientos e imposición de sanciones</t>
  </si>
  <si>
    <t>* Afectación de la Imagen Institucional
* Sanciones
* Inoportunidad en el acceso a los servicios</t>
  </si>
  <si>
    <t>* Verificar la recepción de información completa por parte de los prestadores de servicios de salud con relación a la Matriz de Reportes obligatorios al FPS
* Verificar los cambios en la Red Integral de Servicios con el fin de mantener la oferta</t>
  </si>
  <si>
    <t>Reuniones nacionales de prestación de servicios de salud</t>
  </si>
  <si>
    <t xml:space="preserve">Actas de empalme </t>
  </si>
  <si>
    <t>Posibilidad de afectación reputacional por quejas o reclamos de los usuarios debido a una orientación inadecuada en la atención prestada frente a los trámites y servicios que ofrece la entidad</t>
  </si>
  <si>
    <t>OBJ7: Fortalecer y modernizar los sistemas de información del FPS FNC, para asegurar la operación efectiva y una retroalimentación constante con sus usuarios y ciudadanos</t>
  </si>
  <si>
    <t>Procesos Misionales</t>
  </si>
  <si>
    <t xml:space="preserve">* Tecnología - El FPS no cuenta con herramientas informáticas para el correcto y eficiente funcionamiento del trámite y gestión de peticiones, quejas, reclamos, sugerencias y denuncias.
* Talento Humano - Insuficiencia en la asignación de personal contratado que cuente con conocimientos en salud, para atender los requerimientos de entes de control y los requerimientos normativos e internos relacionados con la calidad del servicio en salud.
* Tecnología - Falta de automatización para conocer en tiempo real la información de interacción entre los usuarios y el FPS a través de los canales, página web, telefónica, presencial, correo electrónico y redes sociales.
</t>
  </si>
  <si>
    <t xml:space="preserve">* Afectación de la Imagen Institucional
* Insatisfacción del usuario
* Incremento de Quejas o reclamos
</t>
  </si>
  <si>
    <t xml:space="preserve">* Verificar mensualmente el estado de las Peticiones, quejas, reclamos, sugerencias y denuncias del FPS-FNC
* Verificar la Satisfacción del Ciudadano frente a la prestación del servicio
</t>
  </si>
  <si>
    <t>Desarrollo del Software especializado de gestión documental SGDEA
Se solicitaran socializaciones internas y externas en temas de Salud</t>
  </si>
  <si>
    <t>Productos derivados del Desarrollo del Software
Registros de Asistencia</t>
  </si>
  <si>
    <t>13/06/2023
13/06/2023</t>
  </si>
  <si>
    <t>15/12/2023
15/12/2023</t>
  </si>
  <si>
    <t>OBJ8: Posicionar al FPS como entidad líder de la nación en el reconocimiento de cuotas partes pensionales y cobro coactivo, fortaleciendo el talento humano para garantizar el optimo funcionamiento de la entidad.</t>
  </si>
  <si>
    <t>Posibilidad de afectación reputacional por Incumplimiento en la entrega de los resultados e impactos previstos por falta de medidas o mecanismos coercitivos para el recaudo en etapa persuasiva</t>
  </si>
  <si>
    <t>Posibilidad de afectación reputacional por insatisfacción de las partes interesadas y multas o sanciones de entidades judiciales debido a la Inoportuna atención de necesidades o requerimientos en la atención de las peticiones de Usuarios o terceros interesados</t>
  </si>
  <si>
    <t>Posibilidad de afectación reputacional y económica por sanciones de entes de control debido a la Inadecuada gestión para el recaudo anual proyectado de las obligaciones creadas a favor de las Entidades asignadas al FPS-FNC por el Gobierno Nacional.</t>
  </si>
  <si>
    <t>Posibilidad de afectación reputacional y económica por sanciones de entes de control debido a la Inoportuna atención de necesidades o requerimientos para el reconocimiento como acreedores de la Entidad dentro de los diferentes procesos concursales en los que ingresan sus deudores (reestructuración, reorganización, validación judicial de acuerdos extrajudiciales de reorganización, liquidación obligatoria, liquidación administrativa, concordato, insolvencia de persona natural no comerciante o cualquier figura análoga)</t>
  </si>
  <si>
    <t>Ningún Trámite y Procedimiento Administrativo</t>
  </si>
  <si>
    <t>* Procesos - Falta de comunicación oportuna con las dependencias internas y entidades externas para dar respuesta de fondo a los requerimientos realizados por los ciudadanos</t>
  </si>
  <si>
    <t>* Evento externo - Interposición del medio de control de nulidad y restablecimiento del derecho en los procesos en etapas de cobro, ante la jurisdicción contenciosa administrativa
* Evento externo - Procedencia de la revocatoria directa de los actos administrativos dentro de las etapas de gestión de cobro
* Evento externo - La no materialización de las medidas cautelares, debido a que la mayoría de las cuentas son de recursos inembargables o por falta de recursos en las cuentas de los deudores</t>
  </si>
  <si>
    <t>* Procesos - Falta de herramientas de control y seguimiento de los procesos concursales</t>
  </si>
  <si>
    <t xml:space="preserve">* Procesos - Falta de efectividad de las políticas para la iniciación de acuerdos de pago en la etapa cobro persuasivo
</t>
  </si>
  <si>
    <t xml:space="preserve">* Evento externo - Falta de respuesta oportuna de las peticiones presentadas por los usuarios en gestión de cobro
* Evento externo - Renuencia en el pago de las obligaciones a favor del fps-fnc por parte de los deudores en las etapas de gestión de cobro.
</t>
  </si>
  <si>
    <t>* Se disminuye la probabilidad del recaudo en etapa persuasiva
* Afectación de la gestión del proceso</t>
  </si>
  <si>
    <t>* Acciones de tutelas en contra de la Entidad
* Imposibilidad de emitir respuestas de Fondo a las peticiones de los usuarios o terceros interesados, por depender de insumos que se encuentran otras dependencias de la entidad
* Imposición de sanciones a la Entidad
* Atención inoportuna a las peticiones de usuarios o terceros interesados</t>
  </si>
  <si>
    <t>* Afectación de recursos que hacen parte del Sistema de Seguridad Social Integral
* Hallazgos Administrativos, disciplinarios y fiscales contra la Entidad por el no cumplimiento de la conciliación
* Devolución de los títulos recaudados y no imputadas al estado de cuenta de la obligación
* Imposibilidad de continuar las etapas del proceso gestión de cobro
* Incumplimiento en las metas de recaudo proyectadas por la Entidad para la vigencia por suspensión de los términos de los procesos de cobro coactivo
* Inadecuada transmisión del conocimiento en Gestión de Cobro para garantizar la continuidad de la labor adecuada del proceso gestión de cobro en los funcionarios y contratistas que asuman estas funciones
* Suspensión de los procesos de cobro
* Los bienes muebles de algunos deudores son inembargables ya sea por hacer parte del Sistema General de Participaciones u otra naturaleza de inembargabilidad</t>
  </si>
  <si>
    <t>* Se aumenta la posibilidad de no ser reconocidos en forma oportuna como acreedores
* Se disminuye la probabilidad del recaudo y puede presentarse el no pago definitivo de las acreencias a favor de la Entidad
* Afectación de la Imagen Institucional
* Sanciones disciplinarias y/o fiscales</t>
  </si>
  <si>
    <t>* Verificar y realizar seguimiento mensual a los términos otorgados al deudor para el pago de la obligación o suscripción del acuerdo de pago.
* Validar y enviar citaciones a los deudores sobre los cuales no se logró recaudo en etapa de cartera con el fin invitarlos a que paguen la deuda o se suscriban acuerdos de pago.</t>
  </si>
  <si>
    <t>* Validar oportunamente los insumos necesarios de las áreas misionales y de apoyo de la entidad, con el fin de brindar respuesta oportuna a los ciudadanos.
* Revisar con oportunidad el reparto de las peticiones y/o requerimientos para dar respuesta en los términos regulados en la ley.</t>
  </si>
  <si>
    <t>* Validar los procesos de cobro coactivo que tengan debidamente ejecutoriadas sus etapas para decretar medidas cautelares. Evidencia: Base de Autos - Cobro coactivo</t>
  </si>
  <si>
    <t>* Validar en las páginas dela Superintendencia de Sociedades, los deudores que ingresan en insolvencia para verificar si los mismos hacen parte de la cartera del FPS-FNC.</t>
  </si>
  <si>
    <t xml:space="preserve">Actos administrativos de respuesta
Base de datos de cobro coactivo actualizada con las etapas procesales resueltas
</t>
  </si>
  <si>
    <t xml:space="preserve">Dar respuesta al derecho de contradicción interpuesto por el ejecutado
Revisión de los expedientes para determinar las etapas procesales pendientes de respuesta 
Base de datos de cobro coactivo actualizada con las etapas procesales resueltas
</t>
  </si>
  <si>
    <t>Verifica y realiza llamadas telefónicas y enviar correos electrónicos a los deudores sobre los cuales no se logró recaudo en etapa de cartera con el fin invitarlos a que paguen la deuda.</t>
  </si>
  <si>
    <t>Realizar capacitación al Grupo de cobro coactivo sobre Derechos de petición y los insumos necesarios para dar respuesta a los mismos.</t>
  </si>
  <si>
    <t xml:space="preserve"> Pantallazo Link de reuniones</t>
  </si>
  <si>
    <t>Mesas de trabajo con entidades estatales con el fin de llegar a un acuerdo para suscribir los convenios interadministrativos.</t>
  </si>
  <si>
    <t>Soportes de Registros de asistencia o llamadas</t>
  </si>
  <si>
    <t>OBJ3: Fortalecer y mantener el SIG -FPS en el marco del MIPG, para mejorar los resultados de Medición del Desempeño Institucional a 95 puntos; evaluados a través del FURAG -DAFP al cierre de la vigencia 2026</t>
  </si>
  <si>
    <t>Posibilidad de Afectación económica y reputacional por sanciones de entes de control, despachos judiciales y quejas de los usuarios debido al incumplimiento en la oportunidad y calidad de respuesta frente a los requerimientos y solicitudes de los usuarios y entes de control.</t>
  </si>
  <si>
    <t>Posibilidad de afectación económica y reputacional por sanciones de entes de control y quejas de los usuarios externos y veedurías debido al incumplimiento de los principios de publicidad y transparencia que rigen la contratación estatal</t>
  </si>
  <si>
    <t>* Procesos - Falta de seguimiento a la publicación en SECOP II
* Procesos - Débil aplicación de controles existentes</t>
  </si>
  <si>
    <t>* Evento externo - Aumento del número de tutelas y quejas por la mayor exigencia en la Prestación de Servicios de Salud.
* Evento externo - Aumento del número de requerimientos dentro de procesos jurisdiccionales adelantados ante la Superintendencia Nacional de Salud
* Evento externo - Eventual incumplimiento de las obligaciones de proveedores externos por la variación de las condiciones del mercado en consideración a las tasas de referencia para la contratación de bienes y servicios importados</t>
  </si>
  <si>
    <t>* Procesos - Herramientas de seguimiento y control de los procesos judiciales y PQR de la Entidad</t>
  </si>
  <si>
    <t>* Afectación de la Imagen Institucional
* Detrimento patrimonial
* Sanciones de entes de control, despachos judiciales y quejas de los usuarios
* Afectación Económica
* Investigaciones Disciplinarios y fiscales</t>
  </si>
  <si>
    <t>* Retraso en el proceso de contratación.
* Multas por incumplimiento normativo y quejas de los usuarios externos y veedurías.
* Afectación de la imagen institucional.</t>
  </si>
  <si>
    <t>* Verificar que el FPS-FNC haga parte del tramite de acción de tutela, y se procede a dar respuesta en el termino otorgado por el despacho judicial
* Verificar el proceso jurisdiccional realizado por la superintendencia nacional de salud y posteriormente los requerimientos allegados
* Verificar la idoneidad de los proveedores en el proceso de contratación de la entidad.
* verificar y validar el estado de los procesos judiciales</t>
  </si>
  <si>
    <t>* Verificar que la documentación del contrato esté completa previo a su cargue en el SECOP II
* Verificar y alimentar la base de datos de Contratación, frente a los datos que dispone el SECOP II</t>
  </si>
  <si>
    <t>Socializaciones sobre Aspectos fundamentales de la Contratación Estatal en el FPS-FNC</t>
  </si>
  <si>
    <t>Registro de Asistencia</t>
  </si>
  <si>
    <t xml:space="preserve">Todos los Trámites y Procedimientos Administrativos
</t>
  </si>
  <si>
    <t xml:space="preserve">Definir y comunicar mediante memorando al proceso Gestión Tic´s la necesidad con su alcance, características legales y técnicas de la herramienta informática requerida  y Remitir solicitud a la Dirección General para que se apruebe o no la contratación de la herramienta recomendada por gestión TICS </t>
  </si>
  <si>
    <t>Memorando</t>
  </si>
  <si>
    <t>Afectación reputacional por sanciones de los entes de control debido al incumplimiento reiterativo del Plan de Mejoramiento Institucional</t>
  </si>
  <si>
    <t>Afectación reputacional y económica por sanciones de entes de control debido a la inoportunidad en la presentación de Informes de Indicadores según los lineamientos establecidos.</t>
  </si>
  <si>
    <t>* Sanciones
* Inoportunidad en la presentación de los Informes
* Afectación de la imagen institucional</t>
  </si>
  <si>
    <t>Muy Baja (20)</t>
  </si>
  <si>
    <t>ZONA RIESGO BAJA</t>
  </si>
  <si>
    <t>Posibilidad de afectación reputacional y económica por insatisfacción de las partes interesadas y sanciones de entes de control debido al bajo rendimiento de las aplicaciones y sistemas de información con los que cuenta la entidad</t>
  </si>
  <si>
    <t xml:space="preserve">Equipos de cómputo (Data Center) con poca capacidad para procesamiento y no se cuenta con red eléctrica adecuada, lo cual genera fallas en el funcionamiento y disponibilidad de los aplicativos. 
Deficiencia en componentes tecnológicos recursos físicos de red (Cableado perimetral, Wifi, APs), lo cual produce problemas de conectividad con los aplicativos a nivel interno y externo de la entidad. 
Insuficientes recursos financieros para el mejoramiento tecnológico (aplicativos, sistemas de información, infraestructura, entre otros) que respondan a las necesidades de los procesos de la entidad y a los cambios normativos impuestos por la Administración Nacional.
</t>
  </si>
  <si>
    <t>Quejas
Insatisfacción de usuarios internos y externos
Indisponibilidad de la información
Sanciones
Afectación de la Imagén Institucional</t>
  </si>
  <si>
    <t>13/06/2023
13/06/2023</t>
  </si>
  <si>
    <t>30/06/2024
30/12/2023</t>
  </si>
  <si>
    <t>Plan de mantenimiento actualizado y oficializado
Formulación Proyecto de Inversión</t>
  </si>
  <si>
    <t xml:space="preserve">Actualizar Plan de Mantenimiento de Infraestructura Tecnológica
Formular un proyecto de inversión en las unidades salud y pensiones- con horizonte 2024-2026,  para adquirir recursos  que contribuyan al mejoramiento y fortalecimiento de los sistemas de información de la entidad.  </t>
  </si>
  <si>
    <t>Posibilidad de afectación reputacional por insatisfacción de los usuarios internos debido a la Inoportuna e inadecuada atención de necesidades o requerimientos tecnológicos</t>
  </si>
  <si>
    <t xml:space="preserve">Deficiencia en componentes tecnológicos recursos físicos de red (Cableado perimetral, Wifi, APs), lo cual produce problemas de conectividad con los aplicativos a nivel interno y externo de la entidad. 
Insuficientes recursos financieros para el mejoramiento tecnológico (aplicativos, sistemas de información, infraestructura, entre otros) que respondan a las necesidades de los procesos de la entidad y a los cambios normativos impuestos por la Administración Nacional. 
Falta  de metodologías y de disponibilidad constante del personal idóneo y competente para el desarrollo de las actividades a cargo del proceso Tics.
Falta de soporte técnico especializado para las herramientas tecnológicas de la entidad. 
Falta de actualización de la infraestructura tecnológica (servidores, equipos de cómputo, redes) de la entidad para la estabilidad del hardware y software de la entidad.
No se está dando aplicación a las metodologías establecidas para los dominios de información; sistemas de información en el marco de la política de gobierno digital. 
</t>
  </si>
  <si>
    <t>Quejas
Insatisfacción de usuarios internos y externos
Sanciones
Afectación de la Imagén Institucional</t>
  </si>
  <si>
    <t xml:space="preserve">1. Actualización y ejecutar el Plan Estratégico de Tecnologías de la Información. 
2. Contratación del Soporte técnico de las aplicaciones.
3. Actualizar el procedimiento soporte Técnico a usuarios, en el sentido de establecer los niveles de acuerdo de servicio. 
4. Actualizar Plan de Mantenimiento de Infraestructura Tecnológica a junio 2024.
5. Formular un proyecto de inversión en las unidades salud y pensiones- con horizonte 2024-2026,  para adquirir recursos que contribuyan al mejoramiento y fortalecimiento de los sistemas de información de la entidad.  Fecha: a junio 30 de 2023.
</t>
  </si>
  <si>
    <t xml:space="preserve">Plan actualizado
Contrato Soporte Técnico de las aplicaciones
Procedimiento actualizado y Oficializado
Plan actualizado y Oficializado
Fomulación del Proyecto de Inversión
</t>
  </si>
  <si>
    <t>13/06/2023
13/06/2023
01/08/2023
13/06/2023
13/06/2023</t>
  </si>
  <si>
    <t>30/12/2023
30/12/2023
30/12/2023
30/06/2024
30/12/2023</t>
  </si>
  <si>
    <t>Posibilidad de afectación reputacional por insatisfacción de los usuarios debido al  desconocimiento de la información publicada en los medios digitales y de la existencia de canales de comunicación disponible por  la entidad para retroalimentación con los mismos.</t>
  </si>
  <si>
    <t xml:space="preserve">Se identifica que el derecho al acceso de la información se encuentra parcialmente garantizado dada la insatisfacción que podría estar relacionada con el  desconocimiento de la información publicada en los medios digitales. 
Bajo nivel de conocimiento de parte de los usuarios sobre los canales de comunicación digital que tiene disponible a la entidad para retroalimentación con los mismos.
</t>
  </si>
  <si>
    <t>Insatisfacción de usuarios internos y externos
Afectación de la Imagén Institucional</t>
  </si>
  <si>
    <t xml:space="preserve">01/07/2023
13/06/2023
</t>
  </si>
  <si>
    <t xml:space="preserve">Definir y ejecutar una estrategia de uso y apropiación de TI, para mejorar la comunicación interna y externa, teniendo como herramientas esenciales, los canales digitales. Para su mayor reconocimiento y mejor interacción con los usuarios. 
Diseñar un plan de socializaciones y capacitaciones para los usuarios internos y externos con el fin de mejorar el uso y apropiación de las herramientas Tecnológicas.
</t>
  </si>
  <si>
    <t xml:space="preserve">30/12/2024
30/12/2023
</t>
  </si>
  <si>
    <t>Estrategia de uso y apropiación de TI
Plan oficializado</t>
  </si>
  <si>
    <t>Posibilidad de afectación reputacional y económica por sanciones de entes de control e insatisfacción de los usuarios, debido al incumplimiento en la ejecución de las actividades definidas en la Planeación Estratégica Institucional</t>
  </si>
  <si>
    <t>OBJ3: Fortalecer y mantener el SIG -FPS en el marco del  MIPG, para mejorar los resultados  de Medición del Desempeño Institucional a 95 puntos; evaluados  a través del FURAG -DAFP al cierre de la vigencia 2026</t>
  </si>
  <si>
    <t xml:space="preserve">Desconocimiento de los Lineamientos institucionales frente a la Planeación Estratégica actualizada
Falta divulgación de la Planeación Estratégica
Falta de actualización de la Planeación Estratégica frente a los objetivos del Plan Nacional de Desarrollo Colombia Potencia Mundial de la Vida.
Falta de compromiso con la misión, visión y objetivos de la entidad a causa de que un alto % del recurso humano es contratista con alta rotación e instabilidad laboral.
</t>
  </si>
  <si>
    <t xml:space="preserve">A pesar de las nuevas funciones que ha recibido El FPS FNC desde el año 1998 no ha logrado realizar su reestructuración administrativa y de planta de personal;  para el cumplimiento de las funciones asignadas a la fecha.
</t>
  </si>
  <si>
    <t>Afectación de la Imagen Institucional
Sanciones 
Reprocesos 
Insatisfacción de los Usuarios</t>
  </si>
  <si>
    <t>13/06/2023
01/08/2023
01/07/2023</t>
  </si>
  <si>
    <t>15/12/2023
15/12/2023
15/12/2024</t>
  </si>
  <si>
    <t xml:space="preserve">Planeación Estratégica Actualizada y formalizada
Estrategia aprobada y los registros de la ejecución
Plan de trabajo y ejecución plan de trabajo
</t>
  </si>
  <si>
    <t xml:space="preserve">Posibilidad de afectación económica y reputacional por sanciones del ente regulador y/o de control debido a las limitaciones que tiene la entidad en su presupuesto para cubrir las necesidades reales, tales como cancelación se sentencias, adquisición de bienes y servicios. </t>
  </si>
  <si>
    <t xml:space="preserve">Todos los Trámite y Procedimiento Administrativo
</t>
  </si>
  <si>
    <t>OBJ15: Lograr la aprobación del 100% de los recursos solicitados en el anteproyecto presupuesto de funcionamiento e inversión del FPS-FNC,  con el fin de garantizar el funcionamiento de la entidad, durante 2023 al 2026</t>
  </si>
  <si>
    <t>Posibilidad de Afectación reputacional por perdida de la Certificación HSEQ, debido al incumplimiento legal y demás lineamientos en el desarrollo de actividades para la realización de las Auditorías Internas.</t>
  </si>
  <si>
    <t>* Talento Humano - Personal del equipo de trabajo de OPS sin certificados de auditor interno según las normas NTC ISO 14001:2015 y NTC ISO 45001:2018 y auditores internos sin experiencia en auditorías en dichos sistemas,  que podrian omitir la verificación de requisitos legales. 
* Procesos - Los auditores internos tiene dificultades en la redacción de no conformidades ya que se evidenció que en las auditorías internas del SIG-FPS, las no conformidades identificadas no tenían requisitos ni la evidencia, y en algunos casos se colocaron varios
* Procesos - Aplicación inadecuada de las metodologías definidas para el desarrollo de Auditorías Internas y que estas auditorías no cubran todos los requisitos técnicos y legales a auditar.</t>
  </si>
  <si>
    <t>* Afectación de la Imagen Institucional
* Perdida de la Certificación HSEQ</t>
  </si>
  <si>
    <t>Acta de necesidad de elaboración, actualización, eliminación  de documentos del proceso. 
Actualizar del 100% de los documentos programados en el acta durante vigencia 2023
Certificaciones del Curso</t>
  </si>
  <si>
    <t>30/07/2023
13/06/2023</t>
  </si>
  <si>
    <t>* Afectación de la Imagen Institucional
* Sanciones disciplinarias 
* Incumplimiento de los requsitos de la normas NTC ISO 14001:201,  NTC ISO 45001:2018, NTC ISO 9001:2015.
* Declaratoria de hallazgos de la CGR y Ente certificador</t>
  </si>
  <si>
    <t>* Evento externo - Algunos procesos no establecen ni aplican controles efectivos para asegurar la ejecución y reportes de las acciones trazadas y gestión de forma oportuna, eficiente y eficaz.</t>
  </si>
  <si>
    <t>OBJ9: Gestionar los aspectos e impactos ambientales significativos en un 90% a través de la implementación de actividades encaminadas a la gestión adecuada de los recursos naturales y el cuidado del medio ambiente, cumpliendo la normatividad vigente para las vigencias 2023 y 2026.</t>
  </si>
  <si>
    <t xml:space="preserve">
Actualizar la Documentación del Sistema Integrado de Gestión generada por el proceso susceptible de modificaciones (Procedimientos, Guías, Instructivos, Formatos, ETC.)
Formar Auditores en ISO 27001, 45001, 14001 y 9001, en el que se incluya como ejercicio practivo- Habilidades para la redacción de hallazgos.</t>
  </si>
  <si>
    <t>15/12/2023
30/12/2023</t>
  </si>
  <si>
    <t xml:space="preserve">* Procesos - Falta de toma de conciencia sobre la importancia de la Mejora continua.
* Procesos - Falta de controles en las actividades críticas. 
* Procesos - Resistencia al cambio por parte del personal de la entidad en relación a la implementación de software, y diversas metodologías para la implementación del Modelo Integrado de Planeación y Gestión y el Sistema Integrado de Gestión 
* Procesos - Bajo cumplimiento de las acciones de mejora trazadas en los planes de mejoramiento y controles en mapa de riesgos.
</t>
  </si>
  <si>
    <t xml:space="preserve">* Procesos - Desarticulación del esquema de indicadores frente a la necesidad de medición de la Entidad.
* Procesos - Falta de controles en las actividades críticas. 
* Procesos - Falta de articulación de la información producto de los resultados de la medición para la información en los diferentes informes internos y externos que emite la Entidad
</t>
  </si>
  <si>
    <t xml:space="preserve">Falta de recurso humano para abordar todas las actividades de del proceso Medición y mejora y los que existen son contratistas, con instabilidad laboral, alta rotación. </t>
  </si>
  <si>
    <t>Posibilidad de afectación reputacional y económica por Sanciones de entes de control y regulación, debido al incumplimiento de los requisitos legales ambientales que aplican a la entidad.</t>
  </si>
  <si>
    <t>Falta de Seguimiento al cumplimiento de requisitos legales.</t>
  </si>
  <si>
    <t xml:space="preserve">Afectación de la Imagen Institucional
Sanciones de la Autoridad Ambiental
Incumplimiento de los requisitos legales ambientales que aplican a la entidad
</t>
  </si>
  <si>
    <t>Cambios legislativos, que al no ser identificados podrían convertirse en incumplimientos normativos.
Cambios de gobierno y administración</t>
  </si>
  <si>
    <t>Solicitar Capacitaciones al Ministerio Ambiente – Secretaria Distrital Ambiente, para apoyo en aplicación de la legislación ambiental.</t>
  </si>
  <si>
    <t xml:space="preserve">Correos electrónicos </t>
  </si>
  <si>
    <t>Posibilidad de afectación económica por aumento de consumo de los recursos debido a exceder los niveles de aspectos ambientales reales (consumo de agua, consumo de energía, consumo de papel, generación de residuos) o materialización de aspectos ambientales potenciales en condición de emergencia (incendio, derrame de combustible o derrame de sustancias químicas)</t>
  </si>
  <si>
    <t xml:space="preserve">Cambios climáticos inesperados que afecten la operación (Lluvias que afecten la infraestructura del fondo, Vendavales que afecten el servicio de electricidad en las oficinas del FPS, Desastres naturales que afecten a los activos del fondo).
</t>
  </si>
  <si>
    <t>Falta de conciencia por parte de los servidores de la Entidad con respecto al cuidado del medio ambiente.
Disponibilidad del personal para la sostenibilidad y mejora del Subsistema de gestión ambiental (gestores, Responsable del SGA, Responsable del Grupo de Servicios Administrativos, Auditores internos).
Contar con canales efectivos de comunicación al interior de la entidad, relacionados con la gestión ambiental.</t>
  </si>
  <si>
    <t>Afectación en el cumplimiento del objetivo estratégico ambiental 
Sanciones</t>
  </si>
  <si>
    <t xml:space="preserve">31/12/2023
31/12/2023
</t>
  </si>
  <si>
    <t xml:space="preserve">01/07/2023
01/07/2023
</t>
  </si>
  <si>
    <t xml:space="preserve">• Solicitud de vigencias futuras que sobrepasan los topes presupuestales asignados a la entidad
</t>
  </si>
  <si>
    <t>• Recursos financieros limitados para cubrir las necesidades reales de la entidad, tales como cancelación se sentencias, adquisición de bienes y servicios
• La entidad realiza la solicitud de recursos que requiere para cumplir su objeto misional; sin embargo, el Ministerio de Hacienda y Crédito Público no asigna la totalidad de los recursos solicitados</t>
  </si>
  <si>
    <t>Sanciones 
Investigaciones
Afectación a la imagen institucional
Reprocesos en la entidad
Incumplimiento de metas</t>
  </si>
  <si>
    <t>• Actualizar el procedimiento de vigencias futuras, en el sentido de incluir una actividad donde se le solicite a los procesos informen el valor utilizado de la vigencia futura tramitada 
• Elaborar y oficializar el procedimiento de desagregación presupuestal de la entidad, con el fin de documentar las actividades que se realizan para garantizar la desagregación del presupuesto de cada vigencia, incluidas las vigencias futuras aprobadas y utilizadas.</t>
  </si>
  <si>
    <t>Procedimiento actualizado y oficializado
Procedimiento creado y oficializado</t>
  </si>
  <si>
    <t>01/07/2023
01/07/2023</t>
  </si>
  <si>
    <t>31/12/2023
31/12/2023</t>
  </si>
  <si>
    <t>Posibilidad de afectación reputacional por insatisfacción de los usuarios y grupos de interés debido a la inadecuada socialización del evento Audiencia Pública de Rendición de cuentas del FPS FNC.</t>
  </si>
  <si>
    <t xml:space="preserve">El acceso  de los usuarios y grupos de interés en los eventos de la Audiencia Pública de Rendición de cuentas del FPS FNC, es difícil y su  intervención  es mínima; dadas las características socio demográficas de los mismos.  
Base de datos de los usuarios y grupos de interés Audiencia Pública de Rendición de cuentas desactualizada y o con datos inexactos.
</t>
  </si>
  <si>
    <t>Afectación de la Imagen Institucional
Insatisfacción de los Usuarios</t>
  </si>
  <si>
    <t>01/06/2023
01/07/2023
01/09/2023</t>
  </si>
  <si>
    <t>30/09/2023
30/09/2023
30/09/2023</t>
  </si>
  <si>
    <t>1. Realizar y ejecutar el cronograma de trabajo para el Evento de Audiencia Pública de Rendición de cuentas. 
2. Verificar la base de datos de los usuarios y grupos de interés de Audiencia Pública de Rendición de cuentas. (A través de cotejo en páginas web y llamadas). 
3. Realizar la Audiencia Pública de Rendición de cuentas de forma hibrida (Presencial – Transmisión en vivo en redes sociales) 30 Sept</t>
  </si>
  <si>
    <t>Cronograma de Trabajo ejecutado
Bsse de datos  de los usuarios y grupos de interes verificada
Registro de Asistencia y
Soportes Redes sociales de la asistencia</t>
  </si>
  <si>
    <t>Posibilidad de afectación reputacional por insatisfacción de los usuarios y grupos de interés  debido a la desarticulación entre la identificación sus necesidades y el plan de actividades para el cumplimiento de la planeación estratégica institucional</t>
  </si>
  <si>
    <t xml:space="preserve">
• Falta de claridad sobre la variable  demográficas de la población- etnias, leguas e idiomas, en cuanto a las características - étnica identificadas en la caracterización de usuarios y grupos de valor del FPS, en cuanto a lenguas, costumbres y hábitos.
• Desactualización de la Caracterización de usuarios y grupos de valor del FPS-FNC.
</t>
  </si>
  <si>
    <t xml:space="preserve">Afectación de la Imagen Institucional </t>
  </si>
  <si>
    <t>Fortalecer las temáticas del SGA – teniendo en cuenta de separación de residuos 
Asistir a Taller sobre Medición de huella de carbono</t>
  </si>
  <si>
    <t>Registro de Asistencias, poster ambientales por correo electrónico.
Registro de Asistencia y Certificado Huella de Carbono</t>
  </si>
  <si>
    <t xml:space="preserve">Solicitar al administrador interno del aplicativo horus health, Liderar, organizar y gestionar el proceso de actualización de bases de datos.
Generar las capacitaciones necesarias para garantizar el correcto funcionamiento de la plataforma a nuevos usuarios creados. 
Actualizar la Caracterización de usuarios del FPS-FNC, incluida las variables  demográficas de la población, en cuanto a lenguas, costumbres y hábitos.
</t>
  </si>
  <si>
    <t>01/07/2023
01/07/2023
01/07/2023</t>
  </si>
  <si>
    <t>30/12/2023
30/12/2023
30/12/2024</t>
  </si>
  <si>
    <t>Correos Institucionales enviados
Registros de asistencia
Base de datos Caracterización de Usuarios Actualizada</t>
  </si>
  <si>
    <t>Verificar de manera permanente las Historias Laborales de los funcionarios en la medida que se generen los documentos, con el fin de disponer de la información de forma organizada y en tiempo real.</t>
  </si>
  <si>
    <t>15/12/2023
31/12/2024</t>
  </si>
  <si>
    <t>13/06/2023
01/07/2023</t>
  </si>
  <si>
    <t xml:space="preserve"> Actualización de la Guía para la Formulación y Administración de Indicadores de Gestión
Disponer del personal para la parametrización, actualización de la plataforma SIG FPS, módulo indicadores y BSC.</t>
  </si>
  <si>
    <t>Guia oficializada
Personal contratado</t>
  </si>
  <si>
    <t xml:space="preserve">APLICO EL CONTROL
SI O NO </t>
  </si>
  <si>
    <t>SEGUIMIENTO  A LAS ACCIONES DE TRATAMIENTO</t>
  </si>
  <si>
    <t>PÁGINA 1 DE 1</t>
  </si>
  <si>
    <t>VALORACIÓN
(DESPUÉS DE CONTROLES)</t>
  </si>
  <si>
    <t>Verificar que los datos de las bases de datos en el módulo de caracterización del aplicativo HORUS HEALTH, se estén actualizando de manera dinámica a través del cumplimiento del plan de trabajo trazado para tal fin. 
Evidencia: plan de trabajo con seguimiento de la ejecución y cumplimiento. Responsables: OPS (Camilo José y el ing. administrador del aplicativo)</t>
  </si>
  <si>
    <t>SI</t>
  </si>
  <si>
    <t>* Verificar los requisitos auditor SIG
Evidencia: Formatos Verificación competencias Auditores diligenciados ( Karen)
* Verificar el diligenciamiento de las Listas de Verificación de cada proceso
Evidencias: Formatos Listas de Verificación diligenciados (Karen)</t>
  </si>
  <si>
    <t>Revisar y verificar los reportes de avance  realizados por los procesos, que estos sean coherentes  frente a las acciones y fechas trazadas; que cuenten con las evidencias pertinentes y que dichos registros estén disponible en las TRD o drive de cada proceso .
Evidencia: Documento del Monitoreo PMI trimestral ( Nicolas)</t>
  </si>
  <si>
    <t>* Verificar y hacer seguimiento a los reportes de los Indicadores de Gestión de cada uno de los procesos 
Evidencia: Documento Reporte semestral de Indicadores ( Camilo Jose)</t>
  </si>
  <si>
    <t>Verificar el Reporte de Seguimiento de la planeación estratégico institucional semestral 
Evidencia: Documento de Reporte Seguimiento Planeación estrategica semestral ( Liliana)</t>
  </si>
  <si>
    <t>• Verificar el total de las vigencias futuras aprobadas más la vigencia futura a solicitar frente al monto aprobado del marco fiscal mediano plazo, para la respectiva vigencia.  
Evidencia: Cuadro de control topes de vigencias futuras (Liliana)
•Verificar que, en la Justificación del anteproyecto de presupuesto de la entidad, se hayan incluido todas las necesidades que la entidad requiere para el cumplimiento. (Liliana)</t>
  </si>
  <si>
    <t>Validar mensualmente en la plataforma SIG FPS módulo Gestión Ambiental la existencia  y si se aplican las normas ambientales vigentes que aplican a la entidad. 
Evidencia: Normograma ( Yeysy)</t>
  </si>
  <si>
    <t xml:space="preserve">Verificar en el formato de bitácora el Seguimiento de la generación de residuos sólidos aprovechables y no aprovechables.
Evidencia: Bitácora o Certificado de entrega de residuos. ( Yeysy)
Verificar en la base de consumo de los servicios públicos, el comportamiento mes a mes.
Evidencia: base de consumo – recibos. ( Yeysy)
Verificar el consumo de las resmas 
Evidencia: Informe de Austeridad en el gasto publico. ( Yeysy) </t>
  </si>
  <si>
    <t>Validar el funcionamiento de los Servidores y realizar su mantenimiento.
Evidencia: Ficha técnica de cada equipo. Anual. ( Sol)
Verificar el funcionamiento y mejorar el rendimiento de los equipos. 
Evidencia: Cronograma de Mantenimiento preventivo y correctivo. ( Sol)
Verificar con los usuarios internos las dudas que pueden tener acerca de productos o servicios tecnologicos y proporcionarles soporte técnico. 
Evidencia: Reporte Mesa de ayuda. Mensual. ( Sol)</t>
  </si>
  <si>
    <t>Registrar  en la Matriz centralizada los requerimientos de los usuarios de manera permanente y gestionar su atención. 
Evidencia: Reporte Mesa de ayuda.  Mensual. ( Sol)</t>
  </si>
  <si>
    <t>Verificar el uso de los canales de comunicación que la entidad tiene para comunicarse con los usuarios internos y externos.
Evidencia: Informe y toma de acciones sobre las oportunidades de mejora que se observen. Trimestral. ( Hernan)</t>
  </si>
  <si>
    <t>Mediante el link reportado se puede evidenciar el seguimiento mes a mes del II trimes a las PQRSD, peo no s evidencia el informe trimestral de la satisfaccion del ciudadano, preentado a la Direccion General.</t>
  </si>
  <si>
    <t>El reporte esta acorde al avance y el link funciona y contiene las evidecnias necesarias para soportar el cumpliemitno de las actividades.</t>
  </si>
  <si>
    <t>no se puede evidenciar la actividad reportada</t>
  </si>
  <si>
    <t>no se pudo verificar la informacion debido a que el link no contiene los soportes de la informacion repirtada</t>
  </si>
  <si>
    <t>bajo que cirterio informa que no aplica para la vigencia ?</t>
  </si>
  <si>
    <t>Los reportes son acordes a la planificacion y el link contiene las evidencias de lo reportado</t>
  </si>
  <si>
    <t>revisra con yaneth</t>
  </si>
  <si>
    <t>Validar que los usuarios y grupos de interés hayan recibido la información de la citación a la Audiencia Pública de Rendición de cuentas, con el fin de fomentar la participación ciudadana.
Evidencia: listas de verificación con fecha hora de verificación, rta y nombre y contacto de quién respondió, entre otras variables que den cuenta que se realizó la verificación
Responsables: OPS (Vilma Ruíz)
Verificar que los datos de las bases de datos en el modulo de caracterización del aplicativo HORUS HEALTH, se estén actualizando de manera dinámica a través del cumplimiento del plan de trabajo trazado para tal fin. 
Evidencia: plan de trabajo con seguimiento de la ejecución y cumplimiento. Responsables: OPS (Camilo José y el ing. administrador del aplicativo)</t>
  </si>
  <si>
    <r>
      <rPr>
        <sz val="7"/>
        <rFont val="Calibri"/>
        <family val="2"/>
      </rPr>
      <t xml:space="preserve"> </t>
    </r>
    <r>
      <rPr>
        <sz val="11"/>
        <rFont val="Calibri"/>
        <family val="2"/>
      </rPr>
      <t>Formación y competencias de servidores públicos, contratistas y colaboradores en temáticas ambientales</t>
    </r>
    <r>
      <rPr>
        <sz val="10"/>
        <rFont val="Calibri"/>
        <family val="2"/>
      </rPr>
      <t>.</t>
    </r>
  </si>
  <si>
    <r>
      <t xml:space="preserve">Formular y Ejecutar la Estrategia de Comunicación </t>
    </r>
    <r>
      <rPr>
        <i/>
        <sz val="10"/>
        <rFont val="Arial"/>
        <family val="2"/>
      </rPr>
      <t>Socialización y Mantenimiento y Mejoramiento del SIG-FPS - Autocontrol</t>
    </r>
  </si>
  <si>
    <r>
      <t xml:space="preserve">Actualizar y formalizar la Planeación estratégica vigencia 2023-2026
Trazar y ejecutar una estrategia de socialización de los elementos de Direccionamiento Estratégico y la Planeación estratégica vigencia 2023-2026. 
Adelantar actividades del plan de trabajo tendientes a la formalización del empleo a través del rediseño institucional de la entidad con los 189 cargos propuestos en anteproyecto de presupuesto 2024 
</t>
    </r>
    <r>
      <rPr>
        <b/>
        <u/>
        <sz val="10"/>
        <rFont val="Arial"/>
        <family val="2"/>
      </rPr>
      <t xml:space="preserve">Responsable: </t>
    </r>
    <r>
      <rPr>
        <sz val="10"/>
        <rFont val="Arial"/>
        <family val="2"/>
      </rPr>
      <t xml:space="preserve">Secretaria General y Gestión Talento Humano
</t>
    </r>
  </si>
  <si>
    <t>Sin avance en la ejcucion de la actividad debido a falta de la persona encargada de ejecutar la actividad.</t>
  </si>
  <si>
    <t xml:space="preserve">1. En el III Trimestre del 2023, el proceso de Atención al Ciudadano realizó el seguimiento continuo de las peticiones, quejas, reclamos, seguerencias y denuncias del FPS-FNC llevando el registro oportuno. 
Evidencia en el siguiente link: 
https://drive.google.com/drive/u/0/folders/1qT7R6DcCucqAdI82CahnYZ-o6BEodjFp 
2. El proceso Atención al Ciudadano presentó oportunamente a Dirección General el informe trimestral de medición de la satisfacción al ciudadano,   correspondiente al I y IITrimestre del 2023; para el segundo semestre del 2023 se han realizado hasta el momento un total de 729  encuestas, las cuales se tabularan para la elaboración del informe,  que se entregará de acuerdo con los tiempos establecidos en la matriz primaria del proceso.
Evidencia en el siguiente link: 
https://drive.google.com/drive/u/0/folders/1uRRj47NST8dhAz7ZhVHzcdEY-evlD5Pl
</t>
  </si>
  <si>
    <t>1. 100%
2. 100%</t>
  </si>
  <si>
    <t xml:space="preserve">1. Se llevo a cabo la parametrización del SGDEA para su posterior implementación, esto con el fin de que se creen debidamente los perfiles que requiere la Entidad, además se cuenta con las tablas de retencion documental las cuales se encuentran en su versión final. 
Evidencia en el siguiente link:
https://drive.google.com/drive/u/0/folders/1uRRj47NST8dhAz7ZhVHzcdEY-evlD5Pl
2. El proceso de Atención al Ciudadano realizó una capacitación sobre los trámites que se realizan referentes a  servicios en salud.
Evidencia en el siguiente link: 
https://drive.google.com/drive/u/0/folders/1uRRj47NST8dhAz7ZhVHzcdEY-evlD5Pl </t>
  </si>
  <si>
    <t>1. 60%
2. 100%</t>
  </si>
  <si>
    <r>
      <t xml:space="preserve">Durante el III T-2023, El GIT Gestión de Talento Humano continua con la implementación y ejecución de las actividades para verificar de manera permanente las Historias Laborales de los funcionarios en la medida que se generen los documentos, con el fin de disponer de la información de forma organizada en tiempo real.  
</t>
    </r>
    <r>
      <rPr>
        <b/>
        <sz val="12"/>
        <rFont val="Arial"/>
        <family val="2"/>
      </rPr>
      <t>EVIDENCIA:</t>
    </r>
    <r>
      <rPr>
        <sz val="11"/>
        <rFont val="Arial"/>
        <family val="2"/>
      </rPr>
      <t xml:space="preserve"> Acta N° 5  Seguimiento plan de accion seguridad archivos de gestion y historias laborales septiembre  30 de 2023
https://drive.google.com/drive/folders/14L97QhDKg45cAPvJbd1oWgBBkEPugIfH</t>
    </r>
  </si>
  <si>
    <t xml:space="preserve">SI </t>
  </si>
  <si>
    <r>
      <t xml:space="preserve">No aplica para el periodo a reportar, dado que en el II T-2023 el GIT Gestión de Talento Humano participo en la la mesa de trabajo de las acciones para el tratamiento del riesgo enfocadas en la socialización  del Procedimiento Certificaciones Laborales, en cual participaron los funcionarios responsables de expedir las certificaciones laborales, con base en los riesgos identificados. 
</t>
    </r>
    <r>
      <rPr>
        <b/>
        <sz val="11"/>
        <rFont val="Arial"/>
        <family val="2"/>
      </rPr>
      <t>EVIDENCIA: VERIFICAR EVIDENCIA DEL II T-2023.</t>
    </r>
    <r>
      <rPr>
        <sz val="11"/>
        <rFont val="Arial"/>
        <family val="2"/>
      </rPr>
      <t xml:space="preserve">
https://drive.google.com/drive/u/0/folders/1H_tJtfbH1lCRnQj3JOWgAtPXwQ8MStUu </t>
    </r>
  </si>
  <si>
    <r>
      <t xml:space="preserve">Durante el III T-2023, se incio con la socialización del Auditorias Internas del Sistema Integrado de Gestión  -SIG-FPS FNC. Se remite el Cronograma incial en el que evidencia  la fecha para la realización de la Auditoria Interna para el GIT Gestión de Talento Humano, el cual incluye al Subsistema de Gestión de la Seguridad y Salud en el Trabajo. 
Asimismo, se esta trabajando en las acciones definidas en el Plan de Mejoramiento Insitucional según requerimientos de la auditoria realizada en el II Semreste 2022, en el cual se identificaron las necesidades de mejora requeridas para el sistema de SGSST. 
</t>
    </r>
    <r>
      <rPr>
        <b/>
        <sz val="11"/>
        <rFont val="Arial"/>
        <family val="2"/>
      </rPr>
      <t>EVIDENCIA:</t>
    </r>
    <r>
      <rPr>
        <sz val="11"/>
        <rFont val="Arial"/>
        <family val="2"/>
      </rPr>
      <t xml:space="preserve"> FILA 22 -Cronograma de auditoria Interna 2023.pdf
https://drive.google.com/drive/folders/14L97QhDKg45cAPvJbd1oWgBBkEPugIfH
</t>
    </r>
    <r>
      <rPr>
        <b/>
        <sz val="11"/>
        <rFont val="Arial"/>
        <family val="2"/>
      </rPr>
      <t xml:space="preserve">El Reporte de Plan de Mejoramiento III T-2023 publicado en la Intranet ruta: </t>
    </r>
    <r>
      <rPr>
        <sz val="11"/>
        <rFont val="Arial"/>
        <family val="2"/>
      </rPr>
      <t>https://intranet.fps.gov.co/documentos-sig /Planes Instituciinesles y Seguimiento / Planes/ Plan de Mejoramiento / Monitoreo PMI II Trimestre 2023.</t>
    </r>
  </si>
  <si>
    <t>no se recibio reporte del aprovechamiento de las oportunidades</t>
  </si>
  <si>
    <t>Se brinda acompañamiento y se valida que esten poniendo en practica el protocolo de transferencias primarias. Dado a conocer a la Entidad mediante la circular N°202302200001474. Adicional se 
La evidencia se encuentra consiganada en el link: https://drive.google.com/drive/folders/1-EaSQl-ewEskuEkOUEeBhWYslCS0g8nB?usp=drive_link
A corte del III trimeste se han realizado la transferencia documental de 7 dependencias de la entidad.Evidencia consignada en el drive: https://drive.google.com/drive/folders/1J4wu4DmnYRn4Xor4B5b3elUbLuS3-ZuA?usp=drive_link</t>
  </si>
  <si>
    <t>Se programa capacitacion con AGN para realizar capacitacion en Fundamentos básicos de gestión documental e instrumentos archivísticos.Evidencia consignada en el Drive:
 https://drive.google.com/drive/folders/1eeRiUprtQMVQh_kmd_1SusdZNK2snuSi?usp=drive_link</t>
  </si>
  <si>
    <t>Actividad 1: Se continuó con la expedición de segundas citaciones en relación a  47  expedientes y se expiden otras 13 primeras citaciones conforme al reparto realizado por parte de cartera a fin de invitarles al pago voluntario de la obligación .                             Actividad 2: Se realizaron llamadas a los deudores, invitandolos al pago de las obligaciones que se les endilgan por concepto de cuotas partes pensionales a favor del FPS-FNC.        Evidencias:                                                                                                                                                Actividad 1: https://docs.google.com/spreadsheets/d/1Gyq3RaceM_L0_-kjbMYWklfI7bec6ubQ/edit?usp=drive_web&amp;ouid=108624897539137076021&amp;rtpof=true          Actividad 2: https://docs.google.com/spreadsheets/d/1spWAFVvy8Ed6cbYQLOa1CWlx-1455zGO/edit#gid=669022711</t>
  </si>
  <si>
    <t>90%
100%</t>
  </si>
  <si>
    <t xml:space="preserve">Se realizaron llamadas a los deudores a fin de obtener el pago voluntario de las obligaciones.                                                : https://docs.google.com/spreadsheets/d/1spWAFVvy8Ed6cbYQLOa1CWlx-1455zGO/edit#gid=669022711    </t>
  </si>
  <si>
    <r>
      <t xml:space="preserve">Durante el periodo objeto de cobro se realizaron 7 capacitaciones al grupo de cobro coactivo sobre la importancia de tramitar los derechos de petición en los terminos legales, se explico el paso a paso para tramitarlos y se instruyo acerca de los insumos necesarios para dar respuesta a los mismos, tales como aplicación de titulos y solicitudes de liquidación a la Subdirección Financiera. </t>
    </r>
    <r>
      <rPr>
        <b/>
        <sz val="10"/>
        <rFont val="Arial"/>
        <family val="2"/>
      </rPr>
      <t>Evidencia: https://drive.google.com/drive/u/0/folders/1TOpnoSljb3t6DdPzRg_ro2GSmzwoRkTb</t>
    </r>
  </si>
  <si>
    <t>Durante el III trimestre del año 2023 fueron radicadas 262 acciones de tutela en donde el FPS-FCN hizo parte, las cuales fueron tramitadas y contestadas en su totalidad. Se puede evidenciar la base de admisiones de tutela. Evidencias en el siguiente link: https://drive.google.com/drive/u/0/folders/10oreHyGyK66NMay92u9xjqq8odIAEUrR. Adicionalmente, no se allegó ningun proceso jurisdiccional adelantado por la Superintendencia Nacional de Salud
Durante el tercer trimestre se verificó la idoneidad de los proveedores en el proceso de contratación de la entidad, para lo cual se utilizó el Formato Verificación de Idoneidad y Experiencia que ilustra los requisitos requeridos del perfil en comparación con los requisitos demostrados por el proveedor, como evidencia se encuentra la información publicada en el Secop II y en el siguiente link deDrive un muestreo de la actividad: https://drive.google.com/drive/u/0/folders/1KcUF4I7QQS1EmfpLOJYyOOzhpBMwxOHU
Durante el tercer trimestre de 2023 se realizo el control y seguimiento a los procesos judiciales mediante oficio y memorando 
https://drive.google.com/drive/u/1/folders/1YXlJTnkZyBX1Jwlozq3VALE6tjR92LT5</t>
  </si>
  <si>
    <t>100%
100%
100%</t>
  </si>
  <si>
    <t>Durante el tercer trimestre se verificó que la totalidad de la documentación del contrato se encontrará completo antes de su cargue en Secop, y ademas, se verificó y alimentó la base de datos de contratación frente a los datos de Secop II, como evidencia se encuentra la información publicada en el Secop II y en el siguiente link de Drive: https://drive.google.com/drive/u/0/folders/1d92AUK89PgpTdhBJalJulIQVj60CwmJP</t>
  </si>
  <si>
    <t>Se envio memorando a la Dirección general mediante el cual se comunico la necesidad de la contratación de la herramienta tecnologica , a la espera de la aprobación para comunciarlo a las TICS
https://drive.google.com/drive/u/0/folders/1v_Cc6DCtDSiRQoiINKII4-mCxNYarxVO</t>
  </si>
  <si>
    <t>Se envio memorando a la Dirección general mediante el cual se comunico la necesidad de la contratación de la herramienta tecnologica , a la espera de la aprobación para comunciarlo a las TICS.
Se realizaron estudios previos 
https://drive.google.com/drive/u/0/folders/1v_Cc6DCtDSiRQoiINKI</t>
  </si>
  <si>
    <t>El GIT de Contabiidad de acuerdo con las necesidades que presente sobre el suministro de informacion e incosistencia envia en su momento la respectiva circularizacion, este es el caso que para el mes de Agosto de 2023, envio oficio a la Coordinacion del GIT de Bienes Compras y Servicios Administrativos. (se anexa oficio )</t>
  </si>
  <si>
    <t>Actualmente se estan actualizando la base de cuentas personales. Evidencia https://drive.google.com/drive/u/0/folders/1ELJMvTdTCBcZJOgCaQOpQ2pyI0hLNOTx</t>
  </si>
  <si>
    <t>Se han verificado  los  os requisitos legales aplicables al bien y/o servicio
* Cotejar el estudio previo frente a las normas de Calidad, Ambiental y SST aplicables a la compra del bien o servicio, según aplique. Evidencia https://drive.google.com/drive/u/0/folders/1wEg_pdVDfk5wbgegQuwT4P_R6Ycx5BaD</t>
  </si>
  <si>
    <t>Se va a realizar el cambio del procedimiento de Boletín Diario de almacén por manual de administración de bienes.</t>
  </si>
  <si>
    <t>Se ha cambiado los documento de la caja menor con los logos establecidos. Evidencia https://drive.google.com/drive/u/0/folders/1ELJMvTdTCBcZJOgCaQOpQ2pyI0hLNOTx</t>
  </si>
  <si>
    <t>Con corte a 30-09-2023, se realizó verificación de auditores internos, y se realizó el diligenciamiento de las listas de verificación correspondientes. Evidencias en: https://drive.google.com/drive/u/0/folders/1pdDeGPx_i8DqunHimu9fYj0F8S8Rr3CY</t>
  </si>
  <si>
    <t>Con corte a 30-09-2023, se realizó revisión y verificación de los reportes de avance  realizados por los procesos, que estos sean coherentes  frente a las acciones y fechas trazadas; que cuenten con las evidencias pertinentes y que dichos registros estén disponible en las TRD o drive de cada proceso. Evidencias en: https://drive.google.com/drive/u/0/folders/1PBmN4rrx6rsQkmq4FZLIC9ZkS8PVoCyf</t>
  </si>
  <si>
    <t>Con corte a 30-09-2023, se realizó acompañamiento a ca da uno de los procesos para garantizar el cargue y diligenciaminto de indicadores de gestión del FPS FNC, las evidencias pueden ser consultadas a través del APLICATIVO SIG FPS, Link: https://sig.fps.gov.co/suiteve/ind/var?soa=33&amp;mdl=ind&amp;_sveVrs=966020230331&amp;&amp;link=1&amp;mis=ind-F-8388608</t>
  </si>
  <si>
    <t>1, Con corte a 30-09-2023, se realizó el acta de necesidades de documentos del proceso medición y mejora, evidencias en el link: https://drive.google.com/drive/u/0/folders/1zAuQknmH4ElPRqa4_EZ7bggI3SBMHwjD
2, Con corte a 30-09-2023, se ha avanzado en las actualizaciones de documentos de acuerdo con lo establecido en el acta de necesidades
3, Con corte a 30-09-2023, se cuenta con las certificaciones de formación de auditores. Las evidencias pueden ser consultadas en el link: https://drive.google.com/drive/u/0/folders/1t6uPJMddBsXBn4AxHd69ZNjwMptZChCl</t>
  </si>
  <si>
    <t>100%
5%
100%</t>
  </si>
  <si>
    <t xml:space="preserve">Con corte a 30-09-2023, se cuenta con la circular Radicado No.: *OPS* - *202301200001484* COMUNICACIÓN ESTRATEGIA PROMOCIÓN DE LA CULTURA DE LA AUTOGESTIÓN, AUTORREGULACIÓN Y AUTOCONTROL - 2023, adicionalmente a esto, se envía correo electrónico con adjunto de  las infografías con la información de los planes de mejoramientos para que los líderes de procesos y gestores finalicen las gestiones para el cierre de las acciones de mejoras y hallazgos a su responsabilidad. Evidencias en el link:https://drive.google.com/drive/u/0/folders/1RgADYjrPoD3sVkka8BkOumZJQ1Gx56fz </t>
  </si>
  <si>
    <t>1. Con corte a 30-09-2023 No se cuenta con la actualización de la Guía para la Formulación y Administración de Indicadores de Gestión, toda vez que aun no se han hechos la pruebas finales del modulo indicadores.
2. Con corte a 30-06-2023, se cuenta con la contratación del profesional para la parametrización, actualización de la plataforma SIG FPS, módulo indicadores y BSC., evidencias en:
 https://drive.google.com/drive/u/0/folders/1ksRCZBzNxDKyhWSwplJI7iyFR-tzs6SS</t>
  </si>
  <si>
    <t>0%
100%</t>
  </si>
  <si>
    <t>Se realizo la socializaciones respectivas donde se pudieron dar a conocer los cambio de la nomartividad y los cambios procedimentales
Adjunto link de la evidencia: https://drive.google.com/drive/u/0/folders/1EXJ_PTufvqH_au7mMyDieOxFCfm8kG9P</t>
  </si>
  <si>
    <t>Se realizo la circular para la importancia del reporte de los fallecidos a las asociaciones y agremiaciones de pensionados ferroviarios, para que informen a este establecimiento publico cuando
se tenga conocimiento del fallecimiento de un pensionado ferroviario, conforme lo establece los
artículos 12 y 13 de la ley 797 del 2003 que modifica los artículos 46 y 47 de la ley 100 de 1993. Con el
fin de que este establecimiento público pueda adelantar las acciones correspondientes y se evite incurrir
en sanciones de tipo legal y penal. 
Adjunto Link de la evidencia: https://drive.google.com/drive/u/0/folders/1ICMn5Sv_9H3RwhKRQPHsnKMAQSa00hRp</t>
  </si>
  <si>
    <t xml:space="preserve">El día 25 de octubre  2023 se realizo la mesa de trabajo con el ING nuevo de OPS  para contextualizarlo sobre el proceso  GIT PE y sobre la necesidad de implementar el formulario y asi iniciar con la activación del formulario web teniendo encuenta que este  ya cuenta con las pruebas del Formulario Unico Web para su implementación,  Prestaciones Económicas se encuentra a la espera de una segunda mesa de trabajo para definir el día en que se va a empezar a implementar el formulario en linea. 
LINK: https://drive.google.com/drive/u/0/folders/1-aX-6HFmAQWXG4SwGXWDelsiwwrurIwd 
</t>
  </si>
  <si>
    <t>La entidad cuenta con las hojas de vida de equipos . 
Evidencia TRD 120.31.10. PLAN ESTRATEGICO DE TECNOLOGIA PETIC
La entidad cuenta con el  CRONOGRAMA DE MANTENIMIENTO DE INFRAESTRUCTURA TECNOLÓGICA, en el cual se realiza mantenimiento preventivo y correctivo de toda la infraestructura de la entidad .
La evidencia en: https://intranet.fps.gov.co/
Carpeta:Planes Institucionales y segumineto/Carpeta Gobierno Digital/Mantenimiento de infraestructura/ 2023
se continua con la etapa precontractual para el MANTENIMIENTO DE INFRAESTRUCTURA TECNOLÓGICA.
https://drive.google.com/drive/folders/18dBAcoXlcz0ah6yoJ93RuZB0ELUyBffS
Para las solicitudes de requerimientos tecnicos de usuarios se cuenta con la mesa de ayuda de OSTIKET,  por medio de la cual se controlan y gestionan las solicitudes.
https://drive.google.com/drive/u/0/folders/1nuMNzZkurffKKOlDhoDkGRCU6iM8XeH7</t>
  </si>
  <si>
    <t>Para las solicitudes de requerimientos tecnicos de usuarios se cuenta con la mesa de ayuda de OSTIKET, donde se registran de manera permanete, se controlan y gestionan cada uno de estos requermientos
https://drive.google.com/drive/u/0/folders/1nuMNzZkurffKKOlDhoDkGRCU6iM8XeH7</t>
  </si>
  <si>
    <t>La entidad suscribio el contrato AMC-FPS-001-2023_ AYMSOFT SAS, para maner actualizada y encondiones optimas la sede electronica canal primnicipal para la comunicación con loss usuarios externos, dentro de este se encuentra tambien la administración  de las redes sociales,  Por otro lado se suscribio contrato CPS-545-2023 , dentro de las cuales se encuentran actividades para  para Integrar el módulo de PQRSDF de la página web del
FPS-FNC con el sistema de gestión documental –SGD-ORFEO.
Evidencia : Informe de actividades del contrato No SAMC-FPS-001
PLIEGO DE CONDICIONES DEFINITIVOS - SAMC-FPS-001-2023 PA´GINA WEB (1)
ESTUDIOS PREVIOS PREESTACION SERVICIOS CPS-545-2023
https://drive.google.com/drive/u/0/folders/1sDkFldrHJxAYEqTmrKjOAxHvxLIlvnAS</t>
  </si>
  <si>
    <t>La entidad realizo la actualización del plan de MANTENIMIENTO DE INFRAESTRUCTURA TECNOLÓGICA, en el cual se realiza mantenimiento preventivo y correctivo de toda la infraestructura de la entidad .
La evidencia en: https://intranet.fps.gov.co/
Carpeta:Planes Institucionales y segumineto/Carpeta Gobierno Digital/Mantenimiento de infraestructura/ 2023
Durante el I semestre 2023, la entidad formuló los siguiente  proyectos de inversión mediante la plataforma  Integrada de Inversión Pública - PIIP logrando la viabilización por parte del Departamento Nacional de Planeación -DNP- así:
•	202300000000339 Mejoramiento DE LA GESTIÓN ADMINISTRATIVA Y TECNOLÓGICA DEL FONDO DE PASIVO SOCIAL DE FERROCARRILES NACIONALES DE COLOMBIA Nacional - Previo Concepto (2024)
•	202300000000341 Mejoramiento DE LA GESTIÓN ADMINISTRATIVA Y TECNOLÓGICA DE LA UNIDAD PENSIONES DEL FONDO DE PASIVO SOCIAL DE FERROCARRILES NACIONALES DE COLOMBIA  Nacional - Previo Concepto (2024)
120.35.2 Proyectos de Inversión
https://drive.google.com/drive/folders/1ryDKjThEHXG_hBRfG9u9WsL8iAiy5HUB</t>
  </si>
  <si>
    <t>1. La entidad realizo la actualización  Plan Estratégico de Tecnologías de la Información. El cual se encuentra publicado en https://www.fps.gov.co/aym_document/aym_plan_tic/01.%202022%20-%202023/01.%20MAPA%20DE%20RUTA%20-%20PETIC%202023%202026.pdf. 
Se realizo el seguimiento de la ejecución del Plan Estratégico de Tecnologías de la Información. Avance 100%
El cual se encuentra en: https://drive.google.com/file/d/1hjtQ3EhTmxlX1jIpbSkB6GqoSW7JFnSK/view?usp=drive_link
2.La entidad mediante la ejecución del PETIC ha realizado la contratación de las herramientas tecnologicas de la entidad en el cual se icluye su soporte y mantenimiento:Se realizo proceso contractual para 
LA SUSCRIPCIÓN DE LICENCIAMIENTO,
IMPLEMETACIÓN Y CONFIGURACIÓN DE LA
HERRAMIENTA DE COLABORACIÓN Y
COMUNICACIÓN EN LA PLATAFORMA GOOGLE, Y
LOS RESPECTIVOS SERVICIOS REQUERIDOS
PARA EL FORTALECIMIENTO DE LA GESTIÓN
ADMINISTRATIVA, TECNOLÓGICA Y OPERATIVA
DEL FONDO DE PASIVO SOCIAL DE
FERROCARRILES NACIONALES DE COLOMBIA. Orden de compra No 110855
Se realizo proceso contractual -SAMC-001-2023 que tiene por objeto PRESTAR LOS SERVICIOS DE ALOJAMIENTO, ACTUALIZACIÓN, SOPORTE, MANTENIMIENTO Y
ADMINISTRACIÓN DE DISEÑOS Y CONTENIDOS DE LA SEDE ELECTRÓNICA (PORTAL WEB),
INTRANET, APPS Y SUBSITIOS DEL FONDO DE PASIVO SOCIAL DE FERROCARRILES
NACIONALES DE COLOMBIA, BAJO LINEAMIENTOS DE LAS POLÍTICAS GOBIERNO DIGITAL Y 
SEGURIDAD DIGITAL
LA entidad cuenta con contrato de soporte y mantenimiento de la aplicación de SAFIX-, HORUS HEALT, SIG-FPS y ORFEO
AVANCE 100% 
https://drive.google.com/drive/u/0/folders/1hMMDHHjk9Frm9GZhhmjuAITkjdO8Hi6Z
3. El procedimiento soporte Técnico a usuarios se encuentra en proceso de actulización con avance del 20%. La evidencia en :https://docs.google.com/document/d/1cGDWUCBY3zJsPCh0FVIN9HBqxPcnQXYZ/edit?usp=drive_link&amp;ouid=100898589995249395054&amp;rtpof=true&amp;sd=true
4.NA
5. Durante el I semestre 2023, la entidad formuló los siguiente  proyectos de inversión mediante la plataforma  Integrada de Inversión Pública - PIIP logrando la viabilización por parte del Departamento Nacional de Planeación -DNP- así:
•	202300000000339 Mejoramiento DE LA GESTIÓN ADMINISTRATIVA Y TECNOLÓGICA DEL FONDO DE PASIVO SOCIAL DE FERROCARRILES NACIONALES DE COLOMBIA Nacional - Previo Concepto (2024)
•	202300000000341 Mejoramiento DE LA GESTIÓN ADMINISTRATIVA Y TECNOLÓGICA DE LA UNIDAD PENSIONES DEL FONDO DE PASIVO SOCIAL DE FERROCARRILES NACIONALES DE COLOMBIA  Nacional - Previo Concepto (2024)
120.35.2 Proyectos de Inversión
https://drive.google.com/drive/folders/1ryDKjThEHXG_hBRfG9u9WsL8iAiy5HUB
AVANCE 100%</t>
  </si>
  <si>
    <t>Se definio una estrategia de uso y apropiación de T.I,, para su ejecución se soporta en un plan de capacitaciones.
Evidencia en la intranet: https://intranet.fps.gov.co/aymsite/showfiledocument/1/2aeb68d63d0aeaa0e678841ee3b2cfed
https://docs.google.com/spreadsheets/d/1xjCWDdxGi2cQeiptrmfAqB17MNGFBeQD/edit?usp=drive_link&amp;ouid=100898589995249395054&amp;rtpof=true&amp;sd=true</t>
  </si>
  <si>
    <t>Durante el tercer trimestre de 2023 se verifico el Plan anual de auditorias basado en riesgos 2023 y se actualizo la informacion de acuerdo a los siguientes informes de ley: 
1.Informe - Formulario Único de Reporte y Avance de Gestión – FURAG.se realizo diligenciamiento el 10/07/2022 para la certificación FURAG vigencia 2022
2.Informe de evaluación independiente del estado del sistema de Control Interno: Se publicó mediante correo electrónico asunto; Solicitud publicación del formato evaluación independiente del SCI I semestre de 2023 de fecha 28-07-2023.
3.Informe sobre presuntos actos de corrupción - Para el presente periodo no aplica 
4.Informe Ejecutivo Control Interno Contable FPSFNC CARGUE CHIP - Para el presente periodo no aplica
5.Evaluación a la Gestión Institucional (Evaluación de Gestión por Dependencias). Para el presente periodo no aplica
6.Informe de Derechos de Autor - Software. Para el presente periodo no aplica
7.Informe y certificación de la Información Litigiosa del Estado Ekogui. Se envió Verificación al sistema Ekogui, primer semestre 2023 por correo electrónico ciro.sanchez@fps.gov.co el 11/09/2023
8.Informe del Plan Austeridad en el Gasto II trimestre de 2023 (Trimestral) Para el presente periodo  se encuentra su elaboracion en tramite
9.Seguimiento SIRECI-CGN (Sistema de Rendición Electrónica de la Cuenta e Informes). Para el presente periodo no aplica
10.Informe de Cumplimiento del Plan de Mejoramiento Archivístico. Para el presente periodo no aplica
11.Informe y/o Auditoria de Seguimiento al Plan Anticorrupción y Atención al Ciudadano, cuatrimestral. Se realizó revisión del plan anticorrupción II cuatrimestre 2023, el 19 de septiembre 2023, se envió correo electrónico con asunto: Seguimiento del Plan Anticorrupción y de Atención al Ciudadano IIC-2023
12.Seguimiento en el aplicativo SUIT - Racionalización de Tramites. Se socializo mediante memorando OCI - 202301010076563 de fecha 08-09-20233 con asunto:Informe Seguimiento al Aplicativo SUIT- Racionalización de Tramites, corte agosto de 2023
13.Seguimiento Red Interinstitucional de Transparencia y Anticorrupcion – RITA Para el presente periodo no aplica
Evidencia: https://drive.google.com/drive/u/0/folders/1DwbZosy-lvrVwrjYrbNplcGqAUXqzUbC</t>
  </si>
  <si>
    <t>Durante el tercer trimestre se socializaron los informes preliminares de las auditorias de la gestion contractual de la Oficina Asesora Juridica y del GIT del Talento Humano, verificando su pertinencia de las no conformidades, observaciones y recomendaciones 
Evidencia: https://drive.google.com/drive/u/0/folders/11X3559klYueTK_WaO26lgmDI3Qvb9_uW</t>
  </si>
  <si>
    <t>Durante el III trimestre 2023, se reitero la informacion del "Reporte información austeridad del gasto segundo trimestre de 2023"  ( se presentaron oportunamente 5 de 6 informes de ley )
Evidencia: https://drive.google.com/drive/u/0/folders/1ZIh4guNmMsn_VjgTRMOVT0SFbAaoFve0</t>
  </si>
  <si>
    <t>Durante el III  trimestre 2023 se realizo 1  capacitacion por parte de los funcionarios de Control Interno y se anexan 3 certificaciones
Evidencia:https://drive.google.com/drive/u/0/folders/1WjhMpGK-RDB1HVSgAFRwR5DtDN2aNyVn</t>
  </si>
  <si>
    <t xml:space="preserve">Seguimiento y Evaluacion Independiente </t>
  </si>
  <si>
    <t>Colaboración interistitucional entre jefes de control interno de otras entidades</t>
  </si>
  <si>
    <t xml:space="preserve">Sistema de Control Interno </t>
  </si>
  <si>
    <t>Participar en las actividades programadas por el Ministerio de Salud / DAFP - donde participan los jefes de Control Interno</t>
  </si>
  <si>
    <t xml:space="preserve">Participacion en el chat transversal de los Jefes de Control Interno establecido por el DAFP </t>
  </si>
  <si>
    <t xml:space="preserve">Control Interno </t>
  </si>
  <si>
    <t>N/A</t>
  </si>
  <si>
    <t>Se participa en Chat Control Interno DAFP -  durante el periodo evaluado
Evidencias https://drive.google.com/drive/u/0/folders/1a1E78D_OWPJi7eUvu0toF2C1aqOZjAsC</t>
  </si>
  <si>
    <t>Participación de los Auditores Internos de Control Interno, en los ejercicios de Auditorias Externas como observadores</t>
  </si>
  <si>
    <t xml:space="preserve">20/11/2023 - Cuando se realicen auditorias externas, solicitar a los lideres de auditoria la participacion de los auditores internos como observadores </t>
  </si>
  <si>
    <t>Certificacion de participacion de auditor observador</t>
  </si>
  <si>
    <t>No aplica para el periodo evaluado</t>
  </si>
  <si>
    <t>Fortalecimiento de las funciones de control interno a través de capacitaciones que gestione la entidad y que ofrecen las diferentes entidades del estado (ESAP, Archivo General, DAFP, etc)</t>
  </si>
  <si>
    <t>Fomentar y motivar a los integrantes del equipo de trabajo para que realicen capacitaciones sobre Control Interno programadas pro la entidad y/o dependencias del Estado</t>
  </si>
  <si>
    <t xml:space="preserve">Certificado de minimo dos capacitaciones por funcionario en el año </t>
  </si>
  <si>
    <t>Asesoramiento para la implementacion de las politicas de MIPG por parte de la oficina asesora de planecion y sistemas  que permitan dar cumplimiento a la misión de la entidad.</t>
  </si>
  <si>
    <t xml:space="preserve">De acuerdo con el manual de sistema integrado de Gestion dar cumplimiento a los atributos de  calidad de la Dimension 7: En riesgos y oportunidades </t>
  </si>
  <si>
    <t xml:space="preserve">Reporte de riesgos y oportunidades del proceso Seguimiento y Evaluacion Independiente </t>
  </si>
  <si>
    <t>Durante el III trimestre se realizo el reporte de Riesgos del proceso II trimestre 2023 - Correos electronico 
Evidencia https://drive.google.com/drive/u/0/folders/1Yse8tjfkZ4_o0q0cxSkz-XT4o_ctS3qf</t>
  </si>
  <si>
    <t>Variedad de oferentes que desarrollan Software para las entidades relacionados con las actividades en control Interno</t>
  </si>
  <si>
    <t xml:space="preserve">Efectuar mesa de trabajo con la oficina Asesora de Planeacion y Sistemas para determinar la viabilidad de la instalacion del SOFTWARE de Control  Interno </t>
  </si>
  <si>
    <t xml:space="preserve">Mesa de trabajo </t>
  </si>
  <si>
    <t>Reunion efectuada mediante asunto: SOFTWARE SIG FPS CONTROL INTERNO / MEJORAS (2023-03-13 10:16 GMT-5)
Evidencia https://drive.google.com/drive/u/0/folders/1Vi7sPWjPjQmzaN0TZIHf6WbXqETjsvYg</t>
  </si>
  <si>
    <t>Implementación de la Metodologia del Mapa de Aseguramiento por parte del DAFP</t>
  </si>
  <si>
    <t xml:space="preserve">Elaboracion  del Mapa de Aseguramiento vigencia 2024 </t>
  </si>
  <si>
    <t xml:space="preserve">Acta del CICCI -  de aprobacion del Mapa de Aseguramiento vigencia 2024 </t>
  </si>
  <si>
    <t>Plan Anual de Auditoria Basado en Riesgos 2023</t>
  </si>
  <si>
    <t>Se encuentra en proceso de aprobacion el Mapa de Aseguramiento vigencia 2024 
Evidencia https://drive.google.com/drive/u/0/folders/1aRNI5FmoG_Gtd2BxMAGz21gAOWV2-5sU</t>
  </si>
  <si>
    <r>
      <t xml:space="preserve">
1. Se realizó la actualización del plan de seguridad y privacidad de la información el cual se encuentra publicado en  https://intranet.fps.gov.co/documentos-sig planes &gt; Plan estrategico TIC. 100% Avance.
</t>
    </r>
    <r>
      <rPr>
        <u/>
        <sz val="11"/>
        <rFont val="Calibri"/>
        <family val="2"/>
      </rPr>
      <t>2. Durante el 1ER S 2022</t>
    </r>
    <r>
      <rPr>
        <sz val="11"/>
        <rFont val="Calibri"/>
        <family val="2"/>
      </rPr>
      <t xml:space="preserve">, Para las actividades programadas del plan de seguridad de la información se cuenta con avance del  55%;  Dentro del formato Plan de seguridad, se encuentra incluido el seguimiento que da cuenta del informe del estado de cada una de las actividades con su estado de avance, Evidencia en: https://docs.google.com/spreadsheets/d/1p8eolhrJOTm9mGxVDuiwUW7ADrG0guS4/edit#gid=1832195753.
</t>
    </r>
    <r>
      <rPr>
        <u/>
        <sz val="11"/>
        <rFont val="Calibri"/>
        <family val="2"/>
      </rPr>
      <t>Durante el segundo semestre del 2022</t>
    </r>
    <r>
      <rPr>
        <b/>
        <sz val="11"/>
        <rFont val="Calibri"/>
        <family val="2"/>
      </rPr>
      <t xml:space="preserve"> </t>
    </r>
    <r>
      <rPr>
        <sz val="11"/>
        <rFont val="Calibri"/>
        <family val="2"/>
      </rPr>
      <t>se dio inicio al contrato de consultoría SAMC-FPS-001-2022, para la actualización del SGSI,en el cual se definieron las actividades del estado actual del sistema de gestión y la definición del nuevo plan de seguridad de la información para implementar 2023 a partir de la actualización del diagnostico, de igual forma se dio segumiento y cumplimiento al plan de seguridad 2022 . La evidencia en: 
https://drive.google.com/drive/folders/1yUCouvWnL9a2hjq-fO1vJQIG05_39C0K</t>
    </r>
  </si>
  <si>
    <t xml:space="preserve">1) Se realizó seguimiento  al Plan Estratégico institucional del I semestre del 2023. el cual se encuentra publicado en 
http://intranet.fps.gov.co/documentos-sig/
01. PLANES INSTITUCIONALES Y SEGUIMIENTOS
PLANES
PLAN ESTRATÉGICO 
Carpeta 2023  Plan estratégico  2023 - SEGUIMIENTO I SEMESTRE PLAN ESTRATTÉGICO 2023-2026 V3, 
</t>
  </si>
  <si>
    <t>1) Se realiza el  registro de las vigencias futuras solicitads y aprobadas por la entidad en el archivo denominado: Realción deVF 2021-2026 garantizando solicitar  los recursos que no sobre pase el  monto aprobado del marco fiscal mediano plazo, para la respectiva vigencia.  
Evidencia: 
120.4 ANTEPROYECTO DE PRESUPUESTO INSTITUCIONAL-20230120040400002E
https://drive.google.com/drive/folders/18dsgESjfp279K4BYqxaxf3RPg17oNQ_Z
2   Se incluyo en la justificacion deanteproyecto de presupuesto para la vigencia 2024 
todas las necesidades que la entidad requirio, 
el cual fue remitido el  31  de marzo de 2023, al Ministerio de Hacienda y Crédito Público, 
Evidencia: 
TRD: 120.4. ANTEPROYECTO DE PRESUPUESTO INSTITUCIONAL 
https://drive.google.com/
drive/folders/1rAmryWg-36amRrDGgy8tZEyjWZj84jMn</t>
  </si>
  <si>
    <t>Mediante el uso de los formatos ESDESOPSFO30 BITACORA GENERACIÓN DE RESIDUOS SOLIDOS V1 y ESDESOPSFO31 BITACORA GENERACION DE RESIDUOS PELIGROSOS V1 se realiza seguimiento a la generación de residuos sólidos, incluyendo los peligrosos. Con respecto a estos últimos, por lo general se realiza una semestral, ya que el gestor autorizado que se encarga de recibirlos, requiere de acumular cierta cantidad y el volumen de generación de estos no es mucho. 
Evidencia: https://drive.google.com/drive/u/4/folders/1Z16bcHcxoyt0BwA1AmZjE-bpZXZAPhCI 
Desde el GIT servicios administrativos se hace consolidación de los consumos de servicios, estos incluyen a todas las sedes, los servicios de energía, agua, incluyendo facturas.
Evidencia: https://drive.google.com/drive/u/4/folders/14omePG1LPVaeYNeyMml8-lEGU7ygLNcp 
Desde el GIT servicios administrativos, se realiza un seguimiento al consumo de papel, el cual se hace midiendo el número de resmas consumido.
Evidencia: https://drive.google.com/drive/u/4/folders/1NOchTW2hfRCq_Gx-ZJbFn0WEel5wv44r</t>
  </si>
  <si>
    <t>1) Actividad realizada en el I semestre
2) - N/A
3)El GIT Gestión de Talento Humano, presenta un 70% de nivel de avance, frente a las acciones encaminadas al proceso de formalización y dignificación del empleo público, para lo cual ha desarrollado las siguientes etapas, así:
ALISTAMIENTO: Se procedió a identificar las necesidades de personal requeridas para la ampliación de la planta y/o rediseño institucional, en un nivel de avance del 80%.
DIAGNÓSTICO INSTITUCIONAL: Se presenta informe con la necesidad de ampliar la planta de personal, según estudio de carga laborales realizado en la vigencia 2020, con un nivel de avance del 90%.
DISEÑO DE LA PROPUESTA: Se presenta la propuesta que contiene la formulación de la viabilidad del proyecto de rediseño Institucional, priorizando los cargos identificados por niveles jerárquicos, con los cuales se busca principalmente cubrir las necesidades básicas que requieren las dependencias y los grupos de trabajo, para garantizar la operación de la Entidad, avance del 100%.
PRESENTACIÓN DEL ESTUDIÓ TÉCNICO: Se cuenta con un nivel de avance del 10% en la elaboración del Estudio Técnico que justifica la propuesta de ampliación de planta existente y/o rediseño institucional, el cual propone la reorganización de las estructuras internas, enfocado en el Plan Nacional de Desarrollo “Colombia Potencia Mundial de la Vida”.
Es preciso mencionar que la Entidad, tiene como objetivo fundamentar el proyecto de ampliación de la planta de personal y/o rediseño institucional en el FPS-FNC, el cual se contempla a costo cero ($0), frente a los costos que destina la Entidad para los gastos de funcionamiento e inversión, de otros servicios profesionales, científicos y técnicos de la Entidad.</t>
  </si>
  <si>
    <t>1. N/A
2 N/A
3.70%</t>
  </si>
  <si>
    <t>1) Se esta actualizando el procedimiento ESDESOPSPT12 TRÁMITE DE VIGENCIAS FUTURAS incluyendo una actividad donde se solicite  a los procesos informen el valor utilizado de la vigencia futura tramitada al igual que el envió por parte de los responsables de los procesos y/o dependencias informar el valor utilizado en la contratación 
2) actividad que se realizará en el IV trimestre del año</t>
  </si>
  <si>
    <t>19%
0%</t>
  </si>
  <si>
    <t>1) Actividad realizada en el I semestre
2) Actividad realizada en el I semestre
3) Teniendo en cuenta que fue reprogramada la Audiencia Pública de la vigencia 2022 para el mes de noviembre de 2023, las actividades se desarrollaran el el IV trimetre
Evidencias:  cronograma de trabajo para el Evento de Audiencia Pública de Rendición de cuentas versión 3,0
chrome-extension://efaidnbmnnnibpcajpcglclefindmkaj/https://www.fps.gov.co/aym_document/aym_rendicion_cuentas/01.%202022/1.%20CRONOGRAMA%20%20AUDIENCIA%20PUBLICA%20GESTI%C3%93N%202023%20v%203.0.pdf</t>
  </si>
  <si>
    <t>1).  N/A
2). N/A
3) 20%</t>
  </si>
  <si>
    <t xml:space="preserve">1. Con corte a 31-08-2023 Se ha avanzado en un 20% en la actualización de bases de datos de ususrios y grupos de valor (ENTIDADES GUBERNAMENTALES)  a través del aplicativo HORUS HEALTH, las evidencias pueden ser consultadas en: https://fps.horus-health.com/info
Evidencia: https://drive.google.com/drive/folders/1ubuRZi6j4OguaFB8eGVfWFb8W3Futbtg
A SEPTIEMBRE año 2023 se han realizado varis solicitudes a los ing MARLON MIRANDA Y RODRIGO HERNANDEZ, SOBRE LA ORGANIZACIÓN Y GSTIÓN DEL PROCESO DE ACTUALIZACIÓN DE lases de datos de caracterización de usaurios, existe un plan de trabajo para tal fin. 
Evidencias:https://drive.google.com/drive/folders/1uLiDLXUlds2-uMNcgrErPYewmBBk5x2H
Se realizó la actualización de la base de datos de las diferentes
asocuiaciones,confederaciones , entes de control y demás entes de control
evidencias en  120.24.12 Informes de
Rendición de Cuentashttps://drive.google.com/drive/folders/1ubuRZi6j4OguaFB8eGVfWFb8W3Futbtg
2. Se han realizado capacitaciones desde  SUMIMEDICAL par alos ingenieros de tics y demás colaboradores de lantidad. 
https://drive.google.com/drive/folders/1uLiDLXUlds2-uMNcgrErPYewmBBk5x2H
3, Concorte a 30-09-2023, no se ha realizado  la actualización de la Caracterización de usuarios del FPS-FNC, incluida las variables  demográficas de la población, en cuanto a lenguas, costumbres y hábitos
</t>
  </si>
  <si>
    <t>1) 80% 
2) 90% 
3) 0%</t>
  </si>
  <si>
    <t xml:space="preserve">
Actividad que se desarrollara en el IV trimesttre</t>
  </si>
  <si>
    <t xml:space="preserve">Durante este periodo se compartieron varias piezas informativas digitales compartidas mediante correo electrónico, también se publicaron en la intranet, y en las carteleras digitales con las que cuenta el fondo.
Evidencia: https://drive.google.com/drive/u/4/folders/14l_CLUq7wvZ4r46pIDF2CdDkqhGU5XBd    
https://drive.google.com/drive/u/4/folders/1zpb60SbDrrGg6ZKmJ47rd5fvpM-IWpga
Con respecto a la huella de carbono, no se a realizado la actividad. </t>
  </si>
  <si>
    <t>100%
0%</t>
  </si>
  <si>
    <t xml:space="preserve">A) Dentro de la MATRIZ DE SEGUIMIENTO RUTA CEREBRO CARDIO VASCULAR y PROGRAMA DE NEFROPROTECCIÓN, se realiza el seguimiento permanente a los pacientes con diagnóstico de Hipertensión Arterial Alta - HTA controlados, con corte de a septimebre del 2023.  esimportante  resaltar  que se envia  el seguimiento del indicador  anexo  como evidencias  las  base de seguimiento y   diapositivas   del seguimiento  a estos.
Evidencias encontradas: https://drive.google.com/drive/u/0/folders/1tEX9fdwyJoyGROdvQ7zNUOk7N2CO4F_V Evidencias encontradas:https://drive.google.com/drive/folders/1CXp8vy6yiHotBcZMFlbnZIWQpEGgdEhL
B) 
Una vez establecido e formulario de encuentra de percepción ciudadana a los tramites resueltos por el GPE de acuerdo al plan de trabajo inicial https://docs.google.com/forms/d/1vBuU8tAGuy-byzjmBGRfM27lCNCDBBWBm5lf6ablKTs/edit?ts=64370a5a, el GIT Prestaciones Económicas se encuentra a la espera de la integración  de la web y el aplicativo ORFEO APOR PRTE DE LA OAPS. La evidencia se encuentra en el link: https://drive.google.com/drive/u/0/folders/14xp0u9ZWNlmEbICcWGqfrXCri3-16ZkL 
no se puede establecer  la referencia  de las actividades relasionadas en  el punto B  sugiero  revisar con la OPS </t>
  </si>
  <si>
    <t>A) 100%
B) 69%</t>
  </si>
  <si>
    <t xml:space="preserve">SI BIEN TODAS LAS OPORTUNIDADES FUERON APROVECHADAS TOTAL Y PARCIALMENTE, SE RECOMIENDA A LOS PROCESOS ANALIZAR SI ESTAS SIGUEN SIENDO OPORTUNIDADES O DE LO CONTRATIO ANALIZAR NUEVAS </t>
  </si>
  <si>
    <t xml:space="preserve">Se realiza en el SIG revisión de cumplimiento de las normativas pertenecientes al subsistema de gestión ambiental, el reporte muestra la fecha de la revisión, el concepto de cumplimiento y la respectiva descripción del concepto. 
Evidencia: Revisar reporte en la paltforma. 
</t>
  </si>
  <si>
    <r>
      <t xml:space="preserve">Durante el III T-2023, verifico los Formatos SST y se incluyeron en el Acta de No.4 de fecha 14 de julio de 2023 ,  la necesidad de actualizar los siguientes documentos SST: 
1. APGTHGTHPT19 ACTUALIZACION PROCEDIMIENTO REPORTE INVESTIGACION DE INDICENTES Y ACCIDENTES DE TRABAJO.
2. CREACION PROCEDIMIENTO REALIZACIÓN DE EXAMENES MEDICOS OCUPACIONALES, RESTRICCIONES Y RECOMENDACIONES
MEDICAS.
</t>
    </r>
    <r>
      <rPr>
        <b/>
        <sz val="11"/>
        <rFont val="Arial"/>
        <family val="2"/>
      </rPr>
      <t xml:space="preserve">EVIDENCIA: </t>
    </r>
    <r>
      <rPr>
        <sz val="11"/>
        <rFont val="Arial"/>
        <family val="2"/>
      </rPr>
      <t>FILA 22 - ACTA N°4  REVISION PROCEDIMIENTOS GTH  SEGUNDO SEMESTRE DE 2023.</t>
    </r>
    <r>
      <rPr>
        <b/>
        <sz val="11"/>
        <rFont val="Arial"/>
        <family val="2"/>
      </rPr>
      <t xml:space="preserve">
</t>
    </r>
    <r>
      <rPr>
        <sz val="11"/>
        <rFont val="Arial"/>
        <family val="2"/>
      </rPr>
      <t xml:space="preserve">
Durante el III  T-2023 el GTH divulgó las políticas, procedimientos y lineamientos que tiene implementado el FPS-FNC  respecto al SG -SST  a traves de las ejecución de las actividades programadas en el Plan anual de SST.
</t>
    </r>
    <r>
      <rPr>
        <b/>
        <sz val="11"/>
        <rFont val="Arial"/>
        <family val="2"/>
      </rPr>
      <t>EVIDENCIA</t>
    </r>
    <r>
      <rPr>
        <sz val="11"/>
        <rFont val="Arial"/>
        <family val="2"/>
      </rPr>
      <t xml:space="preserve">: </t>
    </r>
    <r>
      <rPr>
        <sz val="10"/>
        <rFont val="Arial"/>
        <family val="2"/>
      </rPr>
      <t xml:space="preserve">FILA 22 - AVANCE PLAN DE TRABAJO ANUAL DEL SISTEMA DE GESTION DE LA SEGURIDAD Y SALUD EN EL TRABAJO.
FILA 22 - INFORME DE AVANCE DEL PLAN SST III TRIMESTRE 2023.
FILA 22 - BASE DE DATOS - EVENTOS DIVULGADOS POR SGSST
</t>
    </r>
    <r>
      <rPr>
        <sz val="11"/>
        <rFont val="Arial"/>
        <family val="2"/>
      </rPr>
      <t xml:space="preserve">
https://drive.google.com/drive/folders/14L97QhDKg45cAPvJbd1oWgBBkEPugIfH</t>
    </r>
  </si>
  <si>
    <r>
      <rPr>
        <b/>
        <sz val="10"/>
        <rFont val="Arial"/>
        <family val="2"/>
      </rPr>
      <t>Actividad 1</t>
    </r>
    <r>
      <rPr>
        <sz val="10"/>
        <rFont val="Arial"/>
        <family val="2"/>
      </rPr>
      <t xml:space="preserve">: En el periodo objeto de reporte se proyectaron 21 memorandos a las diferentes dependencias de la entidad en aras de obtener la totalidad del insumo necesario para dar respuesta a los derechos de petición interpuestos por los ciudadanos. 
</t>
    </r>
    <r>
      <rPr>
        <b/>
        <sz val="10"/>
        <rFont val="Arial"/>
        <family val="2"/>
      </rPr>
      <t xml:space="preserve">Actividad 2: </t>
    </r>
    <r>
      <rPr>
        <sz val="10"/>
        <rFont val="Arial"/>
        <family val="2"/>
      </rPr>
      <t xml:space="preserve">En el periodo objeto de reporte se reviso y realizo el reparto de las peticiones de la dependencia en aras de realizar seguimiento para dar respuesta en los terminos de ley.
</t>
    </r>
    <r>
      <rPr>
        <b/>
        <sz val="10"/>
        <rFont val="Arial"/>
        <family val="2"/>
      </rPr>
      <t>Evidencia: https://drive.google.com/drive/u/0/folders/1TOpnoSljb3t6DdPzRg_ro2GSmzwoRkTb</t>
    </r>
  </si>
  <si>
    <r>
      <t xml:space="preserve"> En el periodo objeto de reporte se revisaron los procesos de cobro coactivo que tenian las etapas procesales debidamente ejecutoriadas y contaban con liquidaciòn actualizada, para expedir 10 actos administrativos de medidas cautelares.
</t>
    </r>
    <r>
      <rPr>
        <b/>
        <sz val="10"/>
        <rFont val="Arial"/>
        <family val="2"/>
      </rPr>
      <t>Evidencia: https://drive.google.com/drive/u/0/folders/17NWaAYzQyFg9ul-6uCz9ae-xdaIDho4- 1. Base de Autos, hoja autos ISS. Se sugiere filtran con la palabra "Decreta"</t>
    </r>
  </si>
  <si>
    <r>
      <rPr>
        <b/>
        <sz val="10"/>
        <rFont val="Arial"/>
        <family val="2"/>
      </rPr>
      <t xml:space="preserve"> </t>
    </r>
    <r>
      <rPr>
        <sz val="10"/>
        <rFont val="Arial"/>
        <family val="2"/>
      </rPr>
      <t xml:space="preserve">En el periodo objeto de reporte se proyectaron 8 actos administrativos que dan respuesta al derecho de contradicción de los ejecutados, previa revisión de los expedientes para verificar las etapas procesales pendientes de respuesta.  Los resultados anteriores se presentan, toda vez que con la disminuciòn de personal la dependencia se ha encargado de responder derechos de peticion y tramites urrgentes que tienen terminos de Ley.  
</t>
    </r>
    <r>
      <rPr>
        <b/>
        <sz val="10"/>
        <rFont val="Arial"/>
        <family val="2"/>
      </rPr>
      <t xml:space="preserve">Evidencia: https://drive.google.com/drive/u/0/folders/17NWaAYzQyFg9ul-6uCz9ae-xdaIDho4- 1. Base de Autos, hojas autos ISS y Autos FPS. Se sugiere filtran con la palabra "recurso" y un segundo filtro con la palabra "excepciones", la matriz se remite filtrada. 2. Base etapas coactivo actualizada </t>
    </r>
  </si>
  <si>
    <r>
      <t xml:space="preserve">En el periodo objeto de reporte, se han consultado las paginas web de SUPERSOCIEDADES , SUPERSALUD Y MINISTERIO DE HACIENDA, en los siguientes links https://servicios.supersociedades.gov.co/barandaVirtual/#!/app/dashboard, https://www.supersalud.gov.co/es-co/nuestra-entidad/cifras-y-estadisticas, Reestructuración de Pasivos en las Entidades Territoriales (minhacienda.gov.co) para buscar las entidades que se encuentran en proceso concursal y en consecuencia se alimento la matriz de concursales en la cual se identifican los deudores que hacen parte de la cartera del FPS-FNC
</t>
    </r>
    <r>
      <rPr>
        <b/>
        <sz val="10"/>
        <rFont val="Arial"/>
        <family val="2"/>
      </rPr>
      <t>Evidencia: https://drive.google.com/drive/u/0/folders/1uTh-7Dgcs4KZqdxxNlVVdUM6cbu1sx6j</t>
    </r>
  </si>
  <si>
    <r>
      <t xml:space="preserve">En el periodo objeto de reporte se han establecido comunicaciones telefonicas con SUPERSOCIEDADES , SUPERSALUD Y MINISTERIO DE HACIENDA, quienes brindaron los siguientes links https://servicios.supersociedades.gov.co/barandaVirtual/#!/app/dashboard, https://www.supersalud.gov.co/es-co/nuestra-entidad/cifras-y-estadisticas, Reestructuración de Pasivos en las Entidades Territoriales (minhacienda.gov.co) para buscar las entidades que se encuentran en proceso concursal y con este insumo se ha actualizado la matriz concursales. De igual forma se esta a la espera de la respuesta del requerimiento realizado en el anterior trimestre a la UGPP
</t>
    </r>
    <r>
      <rPr>
        <b/>
        <sz val="10"/>
        <rFont val="Arial"/>
        <family val="2"/>
      </rPr>
      <t>Evidencia: https://drive.google.com/drive/u/0/folders/1uTh-7Dgcs4KZqdxxNlVVdUM6cbu1sx6j</t>
    </r>
  </si>
  <si>
    <t>NO SE RECIBE REPORTE</t>
  </si>
  <si>
    <t>SE EVIDECNIA LA EJECUCION DE LAS ACCIONES DEL TRATAMIENTO DEL CONTROL Y EL LINK CONTIENE LOS DOCUMENTOS SOPORTES</t>
  </si>
  <si>
    <t>SE EVIDECNIA LA EJECUCION DE LAS ACCIONES DEL TRATAMIENTO DEL CONTROL Y EL LINK CONTIENE LOS DOCUMENTOS SOPORTES, SIN EMBARGO SE LE RECUERDA QUE LAS ACTIVIDADES DEBEN EJECUTARSE AL 100% PARA CONTROLAR LA MATERIALIZACION DEL RIESGO</t>
  </si>
  <si>
    <t>SIN AVANCE REPORTADO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</si>
</sst>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yy;@"/>
  </numFmts>
  <fonts count="46" x14ac:knownFonts="1">
    <font>
      <sz val="11"/>
      <color theme="1"/>
      <name val="Calibri"/>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name val="Calibri"/>
      <family val="2"/>
    </font>
    <font>
      <sz val="11"/>
      <color theme="1"/>
      <name val="Arial"/>
      <family val="2"/>
    </font>
    <font>
      <b/>
      <sz val="11"/>
      <color theme="1"/>
      <name val="Arial"/>
      <family val="2"/>
    </font>
    <font>
      <b/>
      <sz val="8"/>
      <color theme="0"/>
      <name val="Arial"/>
      <family val="2"/>
    </font>
    <font>
      <sz val="11"/>
      <color theme="1"/>
      <name val="Calibri"/>
      <family val="2"/>
    </font>
    <font>
      <b/>
      <sz val="16"/>
      <color theme="1"/>
      <name val="Calibri"/>
      <family val="2"/>
    </font>
    <font>
      <b/>
      <sz val="10"/>
      <color theme="1"/>
      <name val="Calibri"/>
      <family val="2"/>
    </font>
    <font>
      <sz val="9"/>
      <color theme="0"/>
      <name val="Arial"/>
      <family val="2"/>
    </font>
    <font>
      <sz val="11"/>
      <color theme="1"/>
      <name val="Calibri"/>
      <family val="2"/>
      <scheme val="minor"/>
    </font>
    <font>
      <u/>
      <sz val="11"/>
      <color theme="10"/>
      <name val="Calibri"/>
      <family val="2"/>
      <scheme val="minor"/>
    </font>
    <font>
      <sz val="10"/>
      <color theme="1"/>
      <name val="Arial"/>
      <family val="2"/>
    </font>
    <font>
      <sz val="11"/>
      <name val="Arial"/>
      <family val="2"/>
    </font>
    <font>
      <b/>
      <sz val="12"/>
      <color theme="1"/>
      <name val="Arial"/>
      <family val="2"/>
    </font>
    <font>
      <b/>
      <sz val="8"/>
      <color theme="0"/>
      <name val="Calibri"/>
      <family val="2"/>
    </font>
    <font>
      <sz val="12"/>
      <name val="Calibri"/>
      <family val="2"/>
    </font>
    <font>
      <b/>
      <sz val="12"/>
      <color theme="1"/>
      <name val="Arial Narrow"/>
      <family val="2"/>
    </font>
    <font>
      <sz val="10"/>
      <color theme="1"/>
      <name val="Arial Narrow"/>
      <family val="2"/>
    </font>
    <font>
      <sz val="11"/>
      <color rgb="FF7030A0"/>
      <name val="Calibri"/>
      <family val="2"/>
    </font>
    <font>
      <sz val="11"/>
      <color rgb="FF7030A0"/>
      <name val="Arial"/>
      <family val="2"/>
    </font>
    <font>
      <sz val="11"/>
      <color rgb="FF000000"/>
      <name val="Arial"/>
      <family val="2"/>
    </font>
    <font>
      <sz val="11"/>
      <color indexed="8"/>
      <name val="Calibri"/>
      <family val="2"/>
    </font>
    <font>
      <b/>
      <sz val="16"/>
      <name val="Calibri"/>
      <family val="2"/>
    </font>
    <font>
      <b/>
      <sz val="12"/>
      <name val="Calibri"/>
      <family val="2"/>
    </font>
    <font>
      <b/>
      <sz val="10"/>
      <name val="Calibri"/>
      <family val="2"/>
    </font>
    <font>
      <b/>
      <sz val="8"/>
      <name val="Calibri"/>
      <family val="2"/>
    </font>
    <font>
      <sz val="10"/>
      <name val="Arial"/>
      <family val="2"/>
    </font>
    <font>
      <sz val="7"/>
      <name val="Calibri"/>
      <family val="2"/>
    </font>
    <font>
      <sz val="10"/>
      <name val="Calibri"/>
      <family val="2"/>
    </font>
    <font>
      <i/>
      <sz val="10"/>
      <name val="Arial"/>
      <family val="2"/>
    </font>
    <font>
      <sz val="11"/>
      <name val="Arial Narrow"/>
      <family val="2"/>
    </font>
    <font>
      <b/>
      <u/>
      <sz val="10"/>
      <name val="Arial"/>
      <family val="2"/>
    </font>
    <font>
      <sz val="16"/>
      <name val="Arial"/>
      <family val="2"/>
    </font>
    <font>
      <sz val="11"/>
      <name val="Calibri"/>
      <family val="2"/>
      <scheme val="minor"/>
    </font>
    <font>
      <b/>
      <sz val="12"/>
      <name val="Arial"/>
      <family val="2"/>
    </font>
    <font>
      <b/>
      <sz val="11"/>
      <name val="Arial"/>
      <family val="2"/>
    </font>
    <font>
      <b/>
      <sz val="10"/>
      <name val="Arial"/>
      <family val="2"/>
    </font>
    <font>
      <u/>
      <sz val="11"/>
      <name val="Calibri"/>
      <family val="2"/>
    </font>
    <font>
      <b/>
      <sz val="11"/>
      <name val="Calibri"/>
      <family val="2"/>
    </font>
  </fonts>
  <fills count="10">
    <fill>
      <patternFill patternType="none"/>
    </fill>
    <fill>
      <patternFill patternType="gray125"/>
    </fill>
    <fill>
      <patternFill patternType="solid">
        <fgColor rgb="FF2E74B5"/>
        <bgColor rgb="FF2E74B5"/>
      </patternFill>
    </fill>
    <fill>
      <patternFill patternType="solid">
        <fgColor rgb="FF7F7F7F"/>
        <bgColor rgb="FF7F7F7F"/>
      </patternFill>
    </fill>
    <fill>
      <patternFill patternType="solid">
        <fgColor rgb="FF757070"/>
        <bgColor rgb="FF757070"/>
      </patternFill>
    </fill>
    <fill>
      <patternFill patternType="solid">
        <fgColor rgb="FFFFC000"/>
        <bgColor rgb="FFFFC000"/>
      </patternFill>
    </fill>
    <fill>
      <patternFill patternType="solid">
        <fgColor rgb="FF0095C8"/>
        <bgColor rgb="FF0095C8"/>
      </patternFill>
    </fill>
    <fill>
      <patternFill patternType="solid">
        <fgColor rgb="FF7B7B7B"/>
        <bgColor rgb="FF7B7B7B"/>
      </patternFill>
    </fill>
    <fill>
      <patternFill patternType="solid">
        <fgColor rgb="FF6699FF"/>
        <bgColor rgb="FF6699FF"/>
      </patternFill>
    </fill>
    <fill>
      <patternFill patternType="solid">
        <fgColor rgb="FFDEEAF6"/>
        <bgColor rgb="FFDEEAF6"/>
      </patternFill>
    </fill>
  </fills>
  <borders count="23">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indexed="64"/>
      </bottom>
      <diagonal/>
    </border>
    <border>
      <left style="thin">
        <color indexed="64"/>
      </left>
      <right style="thin">
        <color indexed="64"/>
      </right>
      <top/>
      <bottom style="thin">
        <color indexed="64"/>
      </bottom>
      <diagonal/>
    </border>
    <border>
      <left style="thin">
        <color rgb="FF000000"/>
      </left>
      <right/>
      <top/>
      <bottom/>
      <diagonal/>
    </border>
    <border>
      <left/>
      <right style="thin">
        <color rgb="FF000000"/>
      </right>
      <top/>
      <bottom/>
      <diagonal/>
    </border>
  </borders>
  <cellStyleXfs count="19">
    <xf numFmtId="0" fontId="0" fillId="0" borderId="0"/>
    <xf numFmtId="9" fontId="16" fillId="0" borderId="0" applyFont="0" applyFill="0" applyBorder="0" applyAlignment="0" applyProtection="0"/>
    <xf numFmtId="0" fontId="17" fillId="0" borderId="0" applyNumberFormat="0" applyFill="0" applyBorder="0" applyAlignment="0" applyProtection="0"/>
    <xf numFmtId="0" fontId="7" fillId="0" borderId="0"/>
    <xf numFmtId="0" fontId="6" fillId="0" borderId="0"/>
    <xf numFmtId="9" fontId="6" fillId="0" borderId="0" applyFont="0" applyFill="0" applyBorder="0" applyAlignment="0" applyProtection="0"/>
    <xf numFmtId="0" fontId="5" fillId="0" borderId="0"/>
    <xf numFmtId="0" fontId="3" fillId="0" borderId="0"/>
    <xf numFmtId="0" fontId="28" fillId="0" borderId="0"/>
    <xf numFmtId="9" fontId="27" fillId="0" borderId="0" applyFont="0" applyFill="0" applyBorder="0" applyAlignment="0" applyProtection="0"/>
    <xf numFmtId="9" fontId="3" fillId="0" borderId="0" applyFont="0" applyFill="0" applyBorder="0" applyAlignment="0" applyProtection="0"/>
    <xf numFmtId="0" fontId="27" fillId="0" borderId="0"/>
    <xf numFmtId="0" fontId="27" fillId="0" borderId="0"/>
    <xf numFmtId="0" fontId="28" fillId="0" borderId="0"/>
    <xf numFmtId="9" fontId="3" fillId="0" borderId="0" applyFont="0" applyFill="0" applyBorder="0" applyAlignment="0" applyProtection="0"/>
    <xf numFmtId="0" fontId="3" fillId="0" borderId="0"/>
    <xf numFmtId="0" fontId="3" fillId="0" borderId="0"/>
    <xf numFmtId="0" fontId="2" fillId="0" borderId="0"/>
    <xf numFmtId="0" fontId="1" fillId="0" borderId="0"/>
  </cellStyleXfs>
  <cellXfs count="197">
    <xf numFmtId="0" fontId="0" fillId="0" borderId="0" xfId="0"/>
    <xf numFmtId="0" fontId="9" fillId="0" borderId="0" xfId="0" applyFont="1" applyAlignment="1">
      <alignment wrapText="1"/>
    </xf>
    <xf numFmtId="0" fontId="10" fillId="0" borderId="0" xfId="0" applyFont="1" applyAlignment="1">
      <alignment horizontal="center" vertical="center" wrapText="1"/>
    </xf>
    <xf numFmtId="0" fontId="10" fillId="0" borderId="0" xfId="0" applyFont="1" applyAlignment="1">
      <alignment horizontal="center" vertical="center"/>
    </xf>
    <xf numFmtId="0" fontId="9" fillId="0" borderId="0" xfId="0" applyFont="1"/>
    <xf numFmtId="0" fontId="11" fillId="3" borderId="9"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7" borderId="9" xfId="0" applyFont="1" applyFill="1" applyBorder="1" applyAlignment="1">
      <alignment horizontal="center" vertical="center" textRotation="90" wrapText="1"/>
    </xf>
    <xf numFmtId="0" fontId="11" fillId="7" borderId="9" xfId="0" applyFont="1" applyFill="1" applyBorder="1" applyAlignment="1">
      <alignment horizontal="center" vertical="center" wrapText="1"/>
    </xf>
    <xf numFmtId="0" fontId="11" fillId="5" borderId="9" xfId="0" applyFont="1" applyFill="1" applyBorder="1" applyAlignment="1">
      <alignment horizontal="center" vertical="center" wrapText="1"/>
    </xf>
    <xf numFmtId="0" fontId="11" fillId="6" borderId="9" xfId="0" applyFont="1" applyFill="1" applyBorder="1" applyAlignment="1">
      <alignment horizontal="center" vertical="center" wrapText="1"/>
    </xf>
    <xf numFmtId="0" fontId="12" fillId="0" borderId="9" xfId="0" applyFont="1" applyBorder="1"/>
    <xf numFmtId="0" fontId="13" fillId="0" borderId="9" xfId="0" applyFont="1" applyBorder="1" applyAlignment="1">
      <alignment vertical="center" wrapText="1"/>
    </xf>
    <xf numFmtId="0" fontId="11" fillId="3" borderId="1" xfId="0" quotePrefix="1" applyFont="1" applyFill="1" applyBorder="1" applyAlignment="1">
      <alignment horizontal="center" vertical="center" wrapText="1"/>
    </xf>
    <xf numFmtId="0" fontId="18" fillId="0" borderId="0" xfId="0" applyFont="1"/>
    <xf numFmtId="0" fontId="18" fillId="0" borderId="9" xfId="0" applyFont="1" applyBorder="1" applyAlignment="1">
      <alignment horizontal="center" vertical="center"/>
    </xf>
    <xf numFmtId="0" fontId="12" fillId="0" borderId="0" xfId="0" applyFont="1"/>
    <xf numFmtId="0" fontId="11" fillId="5" borderId="1" xfId="0" applyFont="1" applyFill="1" applyBorder="1" applyAlignment="1">
      <alignment horizontal="center" vertical="center" wrapText="1"/>
    </xf>
    <xf numFmtId="0" fontId="4" fillId="0" borderId="0" xfId="0" applyFont="1"/>
    <xf numFmtId="0" fontId="9" fillId="0" borderId="0" xfId="0" applyFont="1" applyAlignment="1">
      <alignment horizontal="center" vertical="center"/>
    </xf>
    <xf numFmtId="0" fontId="10" fillId="0" borderId="0" xfId="0" applyFont="1" applyAlignment="1">
      <alignment horizontal="justify" vertical="center"/>
    </xf>
    <xf numFmtId="0" fontId="9" fillId="0" borderId="0" xfId="0" applyFont="1" applyAlignment="1">
      <alignment horizontal="justify" vertical="center"/>
    </xf>
    <xf numFmtId="0" fontId="26" fillId="0" borderId="0" xfId="0" applyFont="1" applyAlignment="1">
      <alignment horizontal="center" vertical="center" wrapText="1"/>
    </xf>
    <xf numFmtId="0" fontId="12" fillId="0" borderId="0" xfId="0" applyFont="1" applyAlignment="1">
      <alignment horizontal="justify" vertical="center"/>
    </xf>
    <xf numFmtId="0" fontId="30" fillId="8" borderId="9" xfId="0" applyFont="1" applyFill="1" applyBorder="1" applyAlignment="1">
      <alignment horizontal="center" vertical="center" wrapText="1"/>
    </xf>
    <xf numFmtId="0" fontId="29" fillId="0" borderId="9" xfId="0" applyFont="1" applyBorder="1" applyAlignment="1">
      <alignment vertical="center" wrapText="1"/>
    </xf>
    <xf numFmtId="0" fontId="29" fillId="0" borderId="9" xfId="0" applyFont="1" applyBorder="1" applyAlignment="1">
      <alignment horizontal="justify" vertical="center" wrapText="1"/>
    </xf>
    <xf numFmtId="0" fontId="8" fillId="0" borderId="9" xfId="0" applyFont="1" applyBorder="1"/>
    <xf numFmtId="0" fontId="32" fillId="5" borderId="13" xfId="0" applyFont="1" applyFill="1" applyBorder="1" applyAlignment="1">
      <alignment horizontal="justify" vertical="center" wrapText="1"/>
    </xf>
    <xf numFmtId="0" fontId="32" fillId="5" borderId="13" xfId="0" applyFont="1" applyFill="1" applyBorder="1" applyAlignment="1">
      <alignment horizontal="center" vertical="center" wrapText="1"/>
    </xf>
    <xf numFmtId="9" fontId="8" fillId="0" borderId="9" xfId="0" applyNumberFormat="1" applyFont="1" applyFill="1" applyBorder="1" applyAlignment="1">
      <alignment horizontal="center" vertical="center"/>
    </xf>
    <xf numFmtId="9" fontId="8" fillId="0" borderId="9" xfId="0" applyNumberFormat="1" applyFont="1" applyFill="1" applyBorder="1" applyAlignment="1">
      <alignment horizontal="center" vertical="center" wrapText="1"/>
    </xf>
    <xf numFmtId="0" fontId="33" fillId="0" borderId="9" xfId="0" applyFont="1" applyFill="1" applyBorder="1" applyAlignment="1">
      <alignment vertical="center" wrapText="1"/>
    </xf>
    <xf numFmtId="0" fontId="33" fillId="0" borderId="15" xfId="0" applyFont="1" applyFill="1" applyBorder="1" applyAlignment="1" applyProtection="1">
      <alignment horizontal="justify" vertical="center" wrapText="1"/>
      <protection hidden="1"/>
    </xf>
    <xf numFmtId="0" fontId="33" fillId="0" borderId="17" xfId="0" applyFont="1" applyFill="1" applyBorder="1" applyAlignment="1" applyProtection="1">
      <alignment horizontal="justify" vertical="center" wrapText="1"/>
      <protection locked="0"/>
    </xf>
    <xf numFmtId="0" fontId="33" fillId="0" borderId="20" xfId="0" applyFont="1" applyFill="1" applyBorder="1" applyAlignment="1" applyProtection="1">
      <alignment horizontal="justify" vertical="center" wrapText="1"/>
      <protection locked="0"/>
    </xf>
    <xf numFmtId="0" fontId="33" fillId="0" borderId="15" xfId="0" applyFont="1" applyFill="1" applyBorder="1" applyAlignment="1" applyProtection="1">
      <alignment horizontal="justify" vertical="center" wrapText="1"/>
      <protection locked="0"/>
    </xf>
    <xf numFmtId="0" fontId="8" fillId="0" borderId="9" xfId="0" applyFont="1" applyFill="1" applyBorder="1" applyAlignment="1">
      <alignment horizontal="center" vertical="center" wrapText="1"/>
    </xf>
    <xf numFmtId="164" fontId="33" fillId="0" borderId="15" xfId="0" applyNumberFormat="1" applyFont="1" applyFill="1" applyBorder="1" applyAlignment="1" applyProtection="1">
      <alignment horizontal="center" vertical="center" wrapText="1"/>
      <protection locked="0"/>
    </xf>
    <xf numFmtId="0" fontId="8" fillId="0" borderId="0" xfId="0" applyFont="1"/>
    <xf numFmtId="0" fontId="8" fillId="0" borderId="0" xfId="0" applyFont="1" applyFill="1" applyBorder="1"/>
    <xf numFmtId="0" fontId="8" fillId="0" borderId="21" xfId="0" applyFont="1" applyFill="1" applyBorder="1" applyAlignment="1">
      <alignment horizontal="center" vertical="center" wrapText="1"/>
    </xf>
    <xf numFmtId="0" fontId="33" fillId="0" borderId="14" xfId="0" applyFont="1" applyFill="1" applyBorder="1" applyAlignment="1" applyProtection="1">
      <alignment horizontal="center" vertical="center" wrapText="1"/>
      <protection locked="0"/>
    </xf>
    <xf numFmtId="0" fontId="33" fillId="0" borderId="15" xfId="0" applyFont="1" applyFill="1" applyBorder="1" applyAlignment="1" applyProtection="1">
      <alignment horizontal="center" vertical="center" wrapText="1"/>
      <protection locked="0"/>
    </xf>
    <xf numFmtId="0" fontId="33" fillId="0" borderId="15" xfId="2" applyFont="1" applyFill="1" applyBorder="1" applyAlignment="1" applyProtection="1">
      <alignment horizontal="center" vertical="center" wrapText="1"/>
      <protection locked="0"/>
    </xf>
    <xf numFmtId="0" fontId="33" fillId="0" borderId="15" xfId="0" applyFont="1" applyFill="1" applyBorder="1" applyAlignment="1" applyProtection="1">
      <alignment horizontal="center" vertical="center" wrapText="1"/>
      <protection hidden="1"/>
    </xf>
    <xf numFmtId="0" fontId="33" fillId="0" borderId="15" xfId="2" applyFont="1" applyFill="1" applyBorder="1" applyAlignment="1" applyProtection="1">
      <alignment horizontal="center" vertical="center" wrapText="1"/>
      <protection hidden="1"/>
    </xf>
    <xf numFmtId="0" fontId="33" fillId="0" borderId="16" xfId="0" applyFont="1" applyFill="1" applyBorder="1" applyAlignment="1" applyProtection="1">
      <alignment horizontal="justify" vertical="center" wrapText="1"/>
      <protection locked="0"/>
    </xf>
    <xf numFmtId="0" fontId="33" fillId="0" borderId="16" xfId="0" applyFont="1" applyFill="1" applyBorder="1" applyAlignment="1" applyProtection="1">
      <alignment horizontal="center" vertical="center" wrapText="1"/>
      <protection locked="0"/>
    </xf>
    <xf numFmtId="0" fontId="33" fillId="0" borderId="16" xfId="0" applyFont="1" applyFill="1" applyBorder="1" applyAlignment="1" applyProtection="1">
      <alignment horizontal="justify" vertical="center" wrapText="1"/>
      <protection hidden="1"/>
    </xf>
    <xf numFmtId="9" fontId="33" fillId="0" borderId="16" xfId="1" applyFont="1" applyFill="1" applyBorder="1" applyAlignment="1" applyProtection="1">
      <alignment horizontal="justify" vertical="center" wrapText="1"/>
      <protection hidden="1"/>
    </xf>
    <xf numFmtId="0" fontId="33" fillId="0" borderId="15" xfId="0" applyFont="1" applyFill="1" applyBorder="1" applyAlignment="1" applyProtection="1">
      <alignment vertical="center" wrapText="1"/>
      <protection locked="0"/>
    </xf>
    <xf numFmtId="0" fontId="33" fillId="0" borderId="15" xfId="3" applyFont="1" applyFill="1" applyBorder="1" applyAlignment="1" applyProtection="1">
      <alignment horizontal="center" vertical="center" wrapText="1"/>
      <protection hidden="1"/>
    </xf>
    <xf numFmtId="0" fontId="33" fillId="0" borderId="15" xfId="0" applyFont="1" applyFill="1" applyBorder="1" applyAlignment="1">
      <alignment horizontal="left" vertical="center" wrapText="1"/>
    </xf>
    <xf numFmtId="0" fontId="33" fillId="0" borderId="15" xfId="0" applyFont="1" applyFill="1" applyBorder="1" applyAlignment="1">
      <alignment horizontal="center" vertical="center" wrapText="1"/>
    </xf>
    <xf numFmtId="0" fontId="33" fillId="0" borderId="9" xfId="0" applyFont="1" applyFill="1" applyBorder="1" applyAlignment="1">
      <alignment horizontal="center" vertical="center"/>
    </xf>
    <xf numFmtId="0" fontId="37" fillId="0" borderId="15" xfId="0" applyFont="1" applyFill="1" applyBorder="1" applyAlignment="1">
      <alignment wrapText="1"/>
    </xf>
    <xf numFmtId="0" fontId="33" fillId="0" borderId="12" xfId="0" applyFont="1" applyFill="1" applyBorder="1" applyAlignment="1">
      <alignment horizontal="center" vertical="center" wrapText="1"/>
    </xf>
    <xf numFmtId="0" fontId="33" fillId="0" borderId="15" xfId="2" applyFont="1" applyFill="1" applyBorder="1" applyAlignment="1" applyProtection="1">
      <alignment vertical="center" wrapText="1"/>
      <protection hidden="1"/>
    </xf>
    <xf numFmtId="164" fontId="33" fillId="0" borderId="15" xfId="0" applyNumberFormat="1" applyFont="1" applyFill="1" applyBorder="1" applyAlignment="1" applyProtection="1">
      <alignment vertical="center" wrapText="1"/>
      <protection locked="0"/>
    </xf>
    <xf numFmtId="0" fontId="33" fillId="0" borderId="17" xfId="3" applyFont="1" applyFill="1" applyBorder="1" applyAlignment="1" applyProtection="1">
      <alignment horizontal="center" vertical="center" wrapText="1"/>
      <protection hidden="1"/>
    </xf>
    <xf numFmtId="0" fontId="33" fillId="0" borderId="17" xfId="2" applyFont="1" applyFill="1" applyBorder="1" applyAlignment="1" applyProtection="1">
      <alignment horizontal="center" vertical="center" wrapText="1"/>
      <protection locked="0"/>
    </xf>
    <xf numFmtId="0" fontId="33" fillId="0" borderId="17" xfId="0" applyFont="1" applyFill="1" applyBorder="1" applyAlignment="1">
      <alignment horizontal="center" vertical="center" wrapText="1"/>
    </xf>
    <xf numFmtId="0" fontId="33" fillId="0" borderId="17" xfId="2" applyFont="1" applyFill="1" applyBorder="1" applyAlignment="1" applyProtection="1">
      <alignment horizontal="center" vertical="center" wrapText="1"/>
      <protection hidden="1"/>
    </xf>
    <xf numFmtId="0" fontId="33" fillId="0" borderId="17" xfId="0" applyFont="1" applyFill="1" applyBorder="1" applyAlignment="1" applyProtection="1">
      <alignment horizontal="center" vertical="center" wrapText="1"/>
      <protection locked="0"/>
    </xf>
    <xf numFmtId="164" fontId="33" fillId="0" borderId="17" xfId="0" applyNumberFormat="1" applyFont="1" applyFill="1" applyBorder="1" applyAlignment="1" applyProtection="1">
      <alignment horizontal="center" vertical="center" wrapText="1"/>
      <protection locked="0"/>
    </xf>
    <xf numFmtId="0" fontId="33" fillId="0" borderId="15" xfId="0" applyFont="1" applyFill="1" applyBorder="1" applyAlignment="1">
      <alignment horizontal="center" vertical="center"/>
    </xf>
    <xf numFmtId="0" fontId="33" fillId="0" borderId="15" xfId="0" applyFont="1" applyFill="1" applyBorder="1" applyAlignment="1">
      <alignment vertical="center" wrapText="1"/>
    </xf>
    <xf numFmtId="14" fontId="33" fillId="0" borderId="15" xfId="0" applyNumberFormat="1"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3" fillId="0" borderId="20" xfId="3" applyFont="1" applyFill="1" applyBorder="1" applyAlignment="1" applyProtection="1">
      <alignment horizontal="center" vertical="center" wrapText="1"/>
      <protection hidden="1"/>
    </xf>
    <xf numFmtId="0" fontId="33" fillId="0" borderId="20" xfId="2" applyFont="1" applyFill="1" applyBorder="1" applyAlignment="1" applyProtection="1">
      <alignment horizontal="center" vertical="center" wrapText="1"/>
      <protection locked="0"/>
    </xf>
    <xf numFmtId="0" fontId="33" fillId="0" borderId="20" xfId="2" applyFont="1" applyFill="1" applyBorder="1" applyAlignment="1" applyProtection="1">
      <alignment vertical="center" wrapText="1"/>
      <protection hidden="1"/>
    </xf>
    <xf numFmtId="0" fontId="33" fillId="0" borderId="20" xfId="2" applyFont="1" applyFill="1" applyBorder="1" applyAlignment="1" applyProtection="1">
      <alignment horizontal="center" vertical="center" wrapText="1"/>
      <protection hidden="1"/>
    </xf>
    <xf numFmtId="0" fontId="33" fillId="0" borderId="20" xfId="0" applyFont="1" applyFill="1" applyBorder="1" applyAlignment="1" applyProtection="1">
      <alignment vertical="center" wrapText="1"/>
      <protection locked="0"/>
    </xf>
    <xf numFmtId="164" fontId="33" fillId="0" borderId="20" xfId="0" applyNumberFormat="1" applyFont="1" applyFill="1" applyBorder="1" applyAlignment="1" applyProtection="1">
      <alignment horizontal="center" vertical="center" wrapText="1"/>
      <protection locked="0"/>
    </xf>
    <xf numFmtId="0" fontId="33" fillId="0" borderId="9" xfId="0" applyFont="1" applyFill="1" applyBorder="1" applyAlignment="1">
      <alignment horizontal="left" vertical="center" wrapText="1"/>
    </xf>
    <xf numFmtId="0" fontId="33" fillId="0" borderId="9" xfId="0" applyFont="1" applyFill="1" applyBorder="1" applyAlignment="1">
      <alignment horizontal="center" vertical="center" wrapText="1"/>
    </xf>
    <xf numFmtId="0" fontId="33" fillId="0" borderId="15" xfId="0" applyFont="1" applyFill="1" applyBorder="1" applyAlignment="1" applyProtection="1">
      <alignment horizontal="left" vertical="center" wrapText="1"/>
      <protection locked="0"/>
    </xf>
    <xf numFmtId="0" fontId="40" fillId="0" borderId="0" xfId="0" applyFont="1" applyFill="1" applyAlignment="1">
      <alignment horizontal="justify" vertical="center"/>
    </xf>
    <xf numFmtId="0" fontId="33" fillId="0" borderId="15" xfId="0" applyFont="1" applyFill="1" applyBorder="1"/>
    <xf numFmtId="0" fontId="33" fillId="0" borderId="15" xfId="2" applyFont="1" applyFill="1" applyBorder="1" applyAlignment="1" applyProtection="1">
      <alignment vertical="center" wrapText="1"/>
      <protection locked="0"/>
    </xf>
    <xf numFmtId="9" fontId="33" fillId="0" borderId="15" xfId="0" applyNumberFormat="1" applyFont="1" applyFill="1" applyBorder="1" applyAlignment="1">
      <alignment horizontal="center" vertical="center"/>
    </xf>
    <xf numFmtId="0" fontId="33" fillId="0" borderId="0" xfId="0" applyFont="1" applyFill="1" applyAlignment="1">
      <alignment horizontal="center" vertical="center"/>
    </xf>
    <xf numFmtId="0" fontId="33" fillId="0" borderId="16" xfId="0" applyFont="1" applyFill="1" applyBorder="1" applyAlignment="1" applyProtection="1">
      <alignment horizontal="center" vertical="center" textRotation="90" wrapText="1"/>
      <protection locked="0"/>
    </xf>
    <xf numFmtId="0" fontId="33" fillId="0" borderId="9" xfId="0" applyFont="1" applyFill="1" applyBorder="1" applyAlignment="1">
      <alignment horizontal="justify" vertical="center" wrapText="1"/>
    </xf>
    <xf numFmtId="0" fontId="33" fillId="0" borderId="9" xfId="0" applyFont="1" applyFill="1" applyBorder="1" applyAlignment="1">
      <alignment wrapText="1"/>
    </xf>
    <xf numFmtId="0" fontId="33" fillId="0" borderId="0" xfId="0" applyFont="1" applyFill="1"/>
    <xf numFmtId="0" fontId="33" fillId="0" borderId="15" xfId="0" applyFont="1" applyFill="1" applyBorder="1" applyAlignment="1" applyProtection="1">
      <alignment horizontal="center" vertical="center" textRotation="90" wrapText="1"/>
      <protection locked="0"/>
    </xf>
    <xf numFmtId="9" fontId="33" fillId="0" borderId="9" xfId="0" applyNumberFormat="1" applyFont="1" applyFill="1" applyBorder="1" applyAlignment="1">
      <alignment horizontal="center" vertical="center"/>
    </xf>
    <xf numFmtId="0" fontId="33" fillId="0" borderId="15" xfId="0" applyFont="1" applyFill="1" applyBorder="1" applyAlignment="1">
      <alignment wrapText="1"/>
    </xf>
    <xf numFmtId="0" fontId="33" fillId="0" borderId="17" xfId="0" applyFont="1" applyFill="1" applyBorder="1" applyAlignment="1" applyProtection="1">
      <alignment horizontal="center" vertical="center" textRotation="90" wrapText="1"/>
      <protection locked="0"/>
    </xf>
    <xf numFmtId="0" fontId="33" fillId="0" borderId="15" xfId="0" applyFont="1" applyFill="1" applyBorder="1" applyAlignment="1">
      <alignment horizontal="justify" vertical="center"/>
    </xf>
    <xf numFmtId="0" fontId="33" fillId="0" borderId="20" xfId="0" applyFont="1" applyFill="1" applyBorder="1" applyAlignment="1" applyProtection="1">
      <alignment horizontal="center" vertical="center" textRotation="90" wrapText="1"/>
      <protection locked="0"/>
    </xf>
    <xf numFmtId="0" fontId="33" fillId="0" borderId="20" xfId="0" applyFont="1" applyFill="1" applyBorder="1" applyAlignment="1" applyProtection="1">
      <alignment horizontal="center" vertical="center" wrapText="1"/>
      <protection locked="0"/>
    </xf>
    <xf numFmtId="0" fontId="33" fillId="0" borderId="9" xfId="0" applyFont="1" applyFill="1" applyBorder="1"/>
    <xf numFmtId="0" fontId="33" fillId="0" borderId="9" xfId="0" applyFont="1" applyFill="1" applyBorder="1" applyAlignment="1">
      <alignment vertical="center"/>
    </xf>
    <xf numFmtId="0" fontId="39" fillId="0" borderId="15" xfId="0" applyFont="1" applyFill="1" applyBorder="1" applyAlignment="1">
      <alignment horizontal="left" wrapText="1"/>
    </xf>
    <xf numFmtId="0" fontId="39" fillId="0" borderId="9" xfId="0" applyFont="1" applyFill="1" applyBorder="1" applyAlignment="1">
      <alignment horizontal="center"/>
    </xf>
    <xf numFmtId="0" fontId="39" fillId="0" borderId="15" xfId="0" applyFont="1" applyFill="1" applyBorder="1" applyAlignment="1">
      <alignment wrapText="1"/>
    </xf>
    <xf numFmtId="0" fontId="19" fillId="0" borderId="9" xfId="0" applyFont="1" applyFill="1" applyBorder="1" applyAlignment="1">
      <alignment vertical="center" wrapText="1"/>
    </xf>
    <xf numFmtId="0" fontId="19" fillId="0" borderId="9" xfId="0" applyFont="1" applyBorder="1" applyAlignment="1">
      <alignment vertical="center" wrapText="1"/>
    </xf>
    <xf numFmtId="0" fontId="33" fillId="0" borderId="9" xfId="0" applyFont="1" applyBorder="1" applyAlignment="1">
      <alignment horizontal="center" vertical="center" wrapText="1"/>
    </xf>
    <xf numFmtId="0" fontId="33" fillId="0" borderId="15" xfId="0" applyFont="1" applyBorder="1" applyAlignment="1">
      <alignment horizontal="center" vertical="center" wrapText="1"/>
    </xf>
    <xf numFmtId="0" fontId="19" fillId="0" borderId="0" xfId="0" applyFont="1" applyFill="1" applyBorder="1" applyAlignment="1">
      <alignment horizontal="left" vertical="center" wrapText="1"/>
    </xf>
    <xf numFmtId="0" fontId="19" fillId="0" borderId="9" xfId="0" applyFont="1" applyFill="1" applyBorder="1" applyAlignment="1">
      <alignment horizontal="left" vertical="center" wrapText="1"/>
    </xf>
    <xf numFmtId="9" fontId="33" fillId="0" borderId="15" xfId="0" applyNumberFormat="1" applyFont="1" applyFill="1" applyBorder="1" applyAlignment="1" applyProtection="1">
      <alignment horizontal="justify" vertical="center" wrapText="1"/>
      <protection locked="0"/>
    </xf>
    <xf numFmtId="0" fontId="19" fillId="0" borderId="15" xfId="0" applyFont="1" applyFill="1" applyBorder="1" applyAlignment="1">
      <alignment horizontal="center" vertical="center" wrapText="1"/>
    </xf>
    <xf numFmtId="9" fontId="33" fillId="0" borderId="15" xfId="0" applyNumberFormat="1" applyFont="1" applyFill="1" applyBorder="1" applyAlignment="1" applyProtection="1">
      <alignment horizontal="center" vertical="center" wrapText="1"/>
      <protection locked="0"/>
    </xf>
    <xf numFmtId="10" fontId="33" fillId="0" borderId="9" xfId="0" applyNumberFormat="1" applyFont="1" applyFill="1" applyBorder="1" applyAlignment="1">
      <alignment horizontal="center" vertical="center" wrapText="1"/>
    </xf>
    <xf numFmtId="0" fontId="33" fillId="0" borderId="9" xfId="0" applyFont="1" applyBorder="1" applyAlignment="1">
      <alignment wrapText="1"/>
    </xf>
    <xf numFmtId="0" fontId="33" fillId="0" borderId="9" xfId="0" applyFont="1" applyBorder="1" applyAlignment="1">
      <alignment horizontal="center" vertical="center"/>
    </xf>
    <xf numFmtId="0" fontId="8" fillId="0" borderId="15" xfId="0" applyFont="1" applyFill="1" applyBorder="1" applyAlignment="1">
      <alignment horizontal="center" vertical="center"/>
    </xf>
    <xf numFmtId="0" fontId="8" fillId="0" borderId="9" xfId="0" applyFont="1" applyFill="1" applyBorder="1" applyAlignment="1">
      <alignment horizontal="center" vertical="center"/>
    </xf>
    <xf numFmtId="9" fontId="8" fillId="0" borderId="9" xfId="1" applyFont="1" applyFill="1" applyBorder="1" applyAlignment="1">
      <alignment horizontal="center" vertical="center"/>
    </xf>
    <xf numFmtId="0" fontId="8" fillId="0" borderId="15" xfId="0" applyFont="1" applyFill="1" applyBorder="1" applyAlignment="1">
      <alignment horizontal="center" vertical="center" wrapText="1"/>
    </xf>
    <xf numFmtId="9" fontId="33" fillId="0" borderId="15" xfId="1" applyFont="1" applyBorder="1" applyAlignment="1">
      <alignment horizontal="center" vertical="center"/>
    </xf>
    <xf numFmtId="0" fontId="33" fillId="0" borderId="1" xfId="0" applyFont="1" applyFill="1" applyBorder="1" applyAlignment="1">
      <alignment horizontal="left" vertical="center" wrapText="1"/>
    </xf>
    <xf numFmtId="0" fontId="33" fillId="0" borderId="9" xfId="0" applyFont="1" applyBorder="1" applyAlignment="1">
      <alignment horizontal="justify" vertical="center" wrapText="1"/>
    </xf>
    <xf numFmtId="0" fontId="33" fillId="0" borderId="1" xfId="0" applyFont="1" applyBorder="1" applyAlignment="1">
      <alignment horizontal="justify" vertical="center" wrapText="1"/>
    </xf>
    <xf numFmtId="0" fontId="33" fillId="0" borderId="15" xfId="0" applyFont="1" applyBorder="1" applyAlignment="1">
      <alignment horizontal="justify" vertical="center" wrapText="1"/>
    </xf>
    <xf numFmtId="0" fontId="33" fillId="0" borderId="12" xfId="0" applyFont="1" applyBorder="1" applyAlignment="1">
      <alignment horizontal="center" vertical="center"/>
    </xf>
    <xf numFmtId="0" fontId="33" fillId="0" borderId="15" xfId="17" applyFont="1" applyBorder="1" applyAlignment="1">
      <alignment horizontal="justify" vertical="center" wrapText="1"/>
    </xf>
    <xf numFmtId="0" fontId="33" fillId="0" borderId="5" xfId="0" applyFont="1" applyBorder="1" applyAlignment="1">
      <alignment horizontal="justify" vertical="center" wrapText="1"/>
    </xf>
    <xf numFmtId="0" fontId="8" fillId="0" borderId="9" xfId="0" applyFont="1" applyFill="1" applyBorder="1" applyAlignment="1">
      <alignment horizontal="justify" vertical="center" wrapText="1"/>
    </xf>
    <xf numFmtId="0" fontId="33" fillId="0" borderId="15" xfId="0" applyFont="1" applyBorder="1" applyAlignment="1" applyProtection="1">
      <alignment horizontal="justify" vertical="center" wrapText="1"/>
      <protection locked="0"/>
    </xf>
    <xf numFmtId="9" fontId="39" fillId="0" borderId="15" xfId="0" applyNumberFormat="1" applyFont="1" applyFill="1" applyBorder="1" applyAlignment="1">
      <alignment horizontal="center" vertical="center"/>
    </xf>
    <xf numFmtId="9" fontId="19" fillId="0" borderId="15" xfId="0" applyNumberFormat="1" applyFont="1" applyFill="1" applyBorder="1" applyAlignment="1">
      <alignment horizontal="center" vertical="center"/>
    </xf>
    <xf numFmtId="9" fontId="33" fillId="0" borderId="15" xfId="0" applyNumberFormat="1" applyFont="1" applyFill="1" applyBorder="1" applyAlignment="1">
      <alignment horizontal="center" vertical="center" wrapText="1"/>
    </xf>
    <xf numFmtId="9" fontId="33" fillId="0" borderId="15" xfId="1" applyFont="1" applyFill="1" applyBorder="1" applyAlignment="1">
      <alignment horizontal="center" vertical="center"/>
    </xf>
    <xf numFmtId="0" fontId="33" fillId="0" borderId="15" xfId="18" applyFont="1" applyFill="1" applyBorder="1" applyAlignment="1">
      <alignment vertical="center" wrapText="1"/>
    </xf>
    <xf numFmtId="0" fontId="8" fillId="0" borderId="9" xfId="0" applyFont="1" applyFill="1" applyBorder="1" applyAlignment="1">
      <alignment vertical="center" wrapText="1"/>
    </xf>
    <xf numFmtId="14" fontId="8" fillId="0" borderId="9" xfId="0" applyNumberFormat="1" applyFont="1" applyFill="1" applyBorder="1" applyAlignment="1">
      <alignment horizontal="center" vertical="center"/>
    </xf>
    <xf numFmtId="0" fontId="8" fillId="0" borderId="9" xfId="0" applyFont="1" applyFill="1" applyBorder="1" applyAlignment="1">
      <alignment horizontal="center" wrapText="1"/>
    </xf>
    <xf numFmtId="0" fontId="8" fillId="0" borderId="9" xfId="0" applyFont="1" applyFill="1" applyBorder="1" applyAlignment="1">
      <alignment horizontal="left" vertical="center" wrapText="1"/>
    </xf>
    <xf numFmtId="0" fontId="8" fillId="0" borderId="19" xfId="0" applyFont="1" applyFill="1" applyBorder="1" applyAlignment="1">
      <alignment horizontal="center" vertical="center"/>
    </xf>
    <xf numFmtId="0" fontId="8" fillId="0" borderId="19" xfId="0" applyFont="1" applyFill="1" applyBorder="1" applyAlignment="1">
      <alignment horizontal="center" vertical="center" wrapText="1"/>
    </xf>
    <xf numFmtId="0" fontId="8" fillId="0" borderId="0" xfId="0" applyFont="1" applyFill="1" applyAlignment="1">
      <alignment horizontal="center" wrapText="1"/>
    </xf>
    <xf numFmtId="0" fontId="8" fillId="0" borderId="0" xfId="0" applyFont="1" applyFill="1" applyAlignment="1">
      <alignment horizontal="justify" vertical="center" wrapText="1"/>
    </xf>
    <xf numFmtId="0" fontId="8" fillId="0" borderId="15" xfId="0" applyFont="1" applyFill="1" applyBorder="1" applyAlignment="1">
      <alignment horizontal="justify" vertical="center"/>
    </xf>
    <xf numFmtId="14" fontId="8" fillId="0" borderId="15" xfId="0" applyNumberFormat="1" applyFont="1" applyFill="1" applyBorder="1" applyAlignment="1">
      <alignment horizontal="center" vertical="center" wrapText="1"/>
    </xf>
    <xf numFmtId="14" fontId="8" fillId="0" borderId="5" xfId="0" applyNumberFormat="1" applyFont="1" applyFill="1" applyBorder="1" applyAlignment="1">
      <alignment horizontal="center" vertical="center" wrapText="1"/>
    </xf>
    <xf numFmtId="14" fontId="8" fillId="0" borderId="8" xfId="0" applyNumberFormat="1" applyFont="1" applyFill="1" applyBorder="1" applyAlignment="1">
      <alignment horizontal="center" vertical="center" wrapText="1"/>
    </xf>
    <xf numFmtId="0" fontId="8" fillId="0" borderId="15" xfId="0" applyFont="1" applyFill="1" applyBorder="1" applyAlignment="1">
      <alignment vertical="center" wrapText="1"/>
    </xf>
    <xf numFmtId="14" fontId="8" fillId="0" borderId="15" xfId="0" applyNumberFormat="1" applyFont="1" applyFill="1" applyBorder="1" applyAlignment="1">
      <alignment horizontal="center" vertical="center"/>
    </xf>
    <xf numFmtId="0" fontId="8" fillId="0" borderId="15" xfId="0" applyFont="1" applyFill="1" applyBorder="1" applyAlignment="1">
      <alignment horizontal="left" vertical="center" wrapText="1"/>
    </xf>
    <xf numFmtId="0" fontId="22" fillId="0" borderId="15" xfId="0" applyFont="1" applyFill="1" applyBorder="1" applyAlignment="1">
      <alignment horizontal="justify" vertical="center"/>
    </xf>
    <xf numFmtId="0" fontId="19" fillId="0" borderId="15" xfId="7" applyFont="1" applyFill="1" applyBorder="1" applyAlignment="1">
      <alignment horizontal="justify" vertical="center" wrapText="1"/>
    </xf>
    <xf numFmtId="17" fontId="8" fillId="0" borderId="9" xfId="0" applyNumberFormat="1" applyFont="1" applyFill="1" applyBorder="1" applyAlignment="1">
      <alignment horizontal="center" vertical="center" wrapText="1"/>
    </xf>
    <xf numFmtId="0" fontId="8" fillId="0" borderId="0" xfId="0" applyFont="1" applyFill="1"/>
    <xf numFmtId="0" fontId="8" fillId="0" borderId="0" xfId="0" applyFont="1" applyFill="1" applyAlignment="1">
      <alignment horizontal="justify" vertical="center"/>
    </xf>
    <xf numFmtId="0" fontId="11" fillId="5" borderId="10" xfId="0" applyFont="1" applyFill="1" applyBorder="1" applyAlignment="1">
      <alignment horizontal="center" vertical="center" wrapText="1"/>
    </xf>
    <xf numFmtId="0" fontId="8" fillId="0" borderId="12" xfId="0" applyFont="1" applyBorder="1"/>
    <xf numFmtId="0" fontId="11" fillId="5" borderId="1" xfId="0" applyFont="1" applyFill="1" applyBorder="1" applyAlignment="1">
      <alignment horizontal="center" vertical="center" wrapText="1"/>
    </xf>
    <xf numFmtId="0" fontId="8" fillId="0" borderId="18" xfId="0" applyFont="1" applyBorder="1"/>
    <xf numFmtId="0" fontId="23" fillId="0" borderId="2" xfId="0" applyFont="1" applyBorder="1" applyAlignment="1">
      <alignment horizontal="center" vertical="center"/>
    </xf>
    <xf numFmtId="0" fontId="25" fillId="0" borderId="4" xfId="0" applyFont="1" applyBorder="1" applyAlignment="1">
      <alignment horizontal="center" vertical="center" wrapText="1"/>
    </xf>
    <xf numFmtId="0" fontId="8" fillId="0" borderId="13" xfId="0" applyFont="1" applyBorder="1"/>
    <xf numFmtId="0" fontId="25" fillId="0" borderId="8" xfId="0" applyFont="1" applyBorder="1" applyAlignment="1">
      <alignment horizontal="center" vertical="center" wrapText="1"/>
    </xf>
    <xf numFmtId="0" fontId="24" fillId="0" borderId="11" xfId="0" applyFont="1" applyBorder="1" applyAlignment="1">
      <alignment horizontal="center" vertical="center"/>
    </xf>
    <xf numFmtId="0" fontId="25" fillId="0" borderId="12" xfId="0" applyFont="1" applyBorder="1" applyAlignment="1">
      <alignment horizontal="center" vertical="center" wrapText="1"/>
    </xf>
    <xf numFmtId="0" fontId="20" fillId="0" borderId="21" xfId="0" applyFont="1" applyBorder="1" applyAlignment="1">
      <alignment horizontal="center" vertical="center"/>
    </xf>
    <xf numFmtId="0" fontId="20" fillId="0" borderId="0" xfId="0" applyFont="1" applyBorder="1" applyAlignment="1">
      <alignment horizontal="center" vertical="center"/>
    </xf>
    <xf numFmtId="0" fontId="20" fillId="0" borderId="0" xfId="0" applyFont="1" applyBorder="1" applyAlignment="1">
      <alignment horizontal="justify" vertical="center"/>
    </xf>
    <xf numFmtId="0" fontId="20" fillId="0" borderId="22" xfId="0" applyFont="1" applyBorder="1" applyAlignment="1">
      <alignment horizontal="center" vertical="center"/>
    </xf>
    <xf numFmtId="0" fontId="18" fillId="0" borderId="15" xfId="0" applyFont="1" applyBorder="1" applyAlignment="1">
      <alignment horizontal="center" vertical="center"/>
    </xf>
    <xf numFmtId="0" fontId="18" fillId="0" borderId="15" xfId="0" applyFont="1" applyBorder="1" applyAlignment="1">
      <alignment horizontal="justify" vertical="center"/>
    </xf>
    <xf numFmtId="0" fontId="11" fillId="6" borderId="10" xfId="0" applyFont="1" applyFill="1" applyBorder="1" applyAlignment="1">
      <alignment horizontal="center" vertical="center" wrapText="1"/>
    </xf>
    <xf numFmtId="0" fontId="19" fillId="0" borderId="11" xfId="0" applyFont="1" applyBorder="1"/>
    <xf numFmtId="0" fontId="19" fillId="0" borderId="12" xfId="0" applyFont="1" applyBorder="1"/>
    <xf numFmtId="0" fontId="11" fillId="5" borderId="10" xfId="0" applyFont="1" applyFill="1" applyBorder="1" applyAlignment="1">
      <alignment horizontal="justify" vertical="center" wrapText="1"/>
    </xf>
    <xf numFmtId="0" fontId="19" fillId="0" borderId="12" xfId="0" applyFont="1" applyBorder="1" applyAlignment="1">
      <alignment horizontal="center" vertical="center"/>
    </xf>
    <xf numFmtId="0" fontId="11" fillId="5" borderId="5" xfId="0" applyFont="1" applyFill="1" applyBorder="1" applyAlignment="1">
      <alignment horizontal="center" vertical="center" wrapText="1"/>
    </xf>
    <xf numFmtId="0" fontId="11" fillId="4" borderId="10"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9" fillId="0" borderId="5" xfId="0" applyFont="1" applyBorder="1"/>
    <xf numFmtId="0" fontId="11" fillId="3" borderId="1" xfId="0" applyFont="1" applyFill="1" applyBorder="1" applyAlignment="1">
      <alignment horizontal="center" vertical="center" wrapText="1"/>
    </xf>
    <xf numFmtId="0" fontId="9" fillId="0" borderId="22" xfId="0" applyFont="1" applyBorder="1" applyAlignment="1">
      <alignment horizontal="center"/>
    </xf>
    <xf numFmtId="0" fontId="9" fillId="0" borderId="8" xfId="0" applyFont="1" applyBorder="1" applyAlignment="1">
      <alignment horizontal="center"/>
    </xf>
    <xf numFmtId="0" fontId="18" fillId="0" borderId="10" xfId="0" applyFont="1" applyBorder="1" applyAlignment="1">
      <alignment horizontal="center" vertical="center"/>
    </xf>
    <xf numFmtId="0" fontId="11" fillId="2" borderId="1" xfId="0" applyFont="1" applyFill="1" applyBorder="1" applyAlignment="1">
      <alignment horizontal="center" vertical="center" wrapText="1"/>
    </xf>
    <xf numFmtId="0" fontId="11" fillId="3" borderId="10" xfId="0" applyFont="1" applyFill="1" applyBorder="1" applyAlignment="1">
      <alignment horizontal="center" vertical="center" wrapText="1"/>
    </xf>
    <xf numFmtId="0" fontId="19" fillId="0" borderId="18" xfId="0" applyFont="1" applyBorder="1"/>
    <xf numFmtId="0" fontId="31" fillId="9" borderId="1" xfId="0" applyFont="1" applyFill="1" applyBorder="1" applyAlignment="1">
      <alignment horizontal="center" vertical="center" wrapText="1"/>
    </xf>
    <xf numFmtId="0" fontId="8" fillId="0" borderId="5" xfId="0" applyFont="1" applyBorder="1"/>
    <xf numFmtId="0" fontId="32" fillId="5" borderId="10" xfId="0" applyFont="1" applyFill="1" applyBorder="1" applyAlignment="1">
      <alignment horizontal="center" vertical="center" wrapText="1"/>
    </xf>
    <xf numFmtId="0" fontId="21" fillId="5" borderId="1" xfId="0" applyFont="1" applyFill="1" applyBorder="1" applyAlignment="1">
      <alignment horizontal="center" vertical="center" wrapText="1"/>
    </xf>
    <xf numFmtId="0" fontId="13" fillId="0" borderId="2" xfId="0" applyFont="1" applyBorder="1" applyAlignment="1">
      <alignment horizontal="center" vertical="center" wrapText="1"/>
    </xf>
    <xf numFmtId="0" fontId="8" fillId="0" borderId="4" xfId="0" applyFont="1" applyBorder="1"/>
    <xf numFmtId="0" fontId="8" fillId="0" borderId="6" xfId="0" applyFont="1" applyBorder="1"/>
    <xf numFmtId="0" fontId="8" fillId="0" borderId="8" xfId="0" applyFont="1" applyBorder="1"/>
    <xf numFmtId="0" fontId="29" fillId="0" borderId="2" xfId="0" applyFont="1" applyBorder="1" applyAlignment="1">
      <alignment horizontal="center" vertical="center" wrapText="1"/>
    </xf>
    <xf numFmtId="0" fontId="8" fillId="0" borderId="3" xfId="0" applyFont="1" applyBorder="1"/>
    <xf numFmtId="0" fontId="8" fillId="0" borderId="7" xfId="0" applyFont="1" applyBorder="1"/>
    <xf numFmtId="0" fontId="14" fillId="9" borderId="1" xfId="0" applyFont="1" applyFill="1" applyBorder="1" applyAlignment="1">
      <alignment horizontal="center" vertical="center" wrapText="1"/>
    </xf>
    <xf numFmtId="0" fontId="12" fillId="0" borderId="1" xfId="0" applyFont="1" applyBorder="1" applyAlignment="1">
      <alignment horizontal="center" vertical="center"/>
    </xf>
    <xf numFmtId="0" fontId="12" fillId="0" borderId="5" xfId="0" applyFont="1" applyBorder="1" applyAlignment="1">
      <alignment horizontal="center" vertical="center"/>
    </xf>
  </cellXfs>
  <cellStyles count="19">
    <cellStyle name="Hipervínculo" xfId="2" builtinId="8"/>
    <cellStyle name="Normal" xfId="0" builtinId="0"/>
    <cellStyle name="Normal 10" xfId="3" xr:uid="{00000000-0005-0000-0000-000002000000}"/>
    <cellStyle name="Normal 10 2" xfId="6" xr:uid="{00000000-0005-0000-0000-000003000000}"/>
    <cellStyle name="Normal 10 2 2" xfId="15" xr:uid="{00000000-0005-0000-0000-000004000000}"/>
    <cellStyle name="Normal 10 2 2 2" xfId="17" xr:uid="{00000000-0005-0000-0000-000005000000}"/>
    <cellStyle name="Normal 10 3" xfId="8" xr:uid="{00000000-0005-0000-0000-000006000000}"/>
    <cellStyle name="Normal 2" xfId="16" xr:uid="{00000000-0005-0000-0000-000007000000}"/>
    <cellStyle name="Normal 3" xfId="4" xr:uid="{00000000-0005-0000-0000-000008000000}"/>
    <cellStyle name="Normal 3 2" xfId="12" xr:uid="{00000000-0005-0000-0000-000009000000}"/>
    <cellStyle name="Normal 4" xfId="7" xr:uid="{00000000-0005-0000-0000-00000A000000}"/>
    <cellStyle name="Normal 5" xfId="18" xr:uid="{355DC2A2-514B-4FA4-B501-1F6446D47086}"/>
    <cellStyle name="Normal 5 2" xfId="13" xr:uid="{00000000-0005-0000-0000-00000B000000}"/>
    <cellStyle name="Normal 8" xfId="11" xr:uid="{00000000-0005-0000-0000-00000C000000}"/>
    <cellStyle name="Porcentaje" xfId="1" builtinId="5"/>
    <cellStyle name="Porcentaje 2" xfId="5" xr:uid="{00000000-0005-0000-0000-00000E000000}"/>
    <cellStyle name="Porcentaje 2 2" xfId="14" xr:uid="{00000000-0005-0000-0000-00000F000000}"/>
    <cellStyle name="Porcentaje 2 3" xfId="9" xr:uid="{00000000-0005-0000-0000-000010000000}"/>
    <cellStyle name="Porcentaje 3" xfId="10" xr:uid="{00000000-0005-0000-0000-000011000000}"/>
  </cellStyles>
  <dxfs count="72">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30</xdr:col>
      <xdr:colOff>2120900</xdr:colOff>
      <xdr:row>0</xdr:row>
      <xdr:rowOff>206375</xdr:rowOff>
    </xdr:from>
    <xdr:ext cx="2190750" cy="552450"/>
    <xdr:pic>
      <xdr:nvPicPr>
        <xdr:cNvPr id="2" name="image2.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57096025" y="206375"/>
          <a:ext cx="2190750" cy="552450"/>
        </a:xfrm>
        <a:prstGeom prst="rect">
          <a:avLst/>
        </a:prstGeom>
        <a:noFill/>
      </xdr:spPr>
    </xdr:pic>
    <xdr:clientData fLocksWithSheet="0"/>
  </xdr:oneCellAnchor>
  <xdr:twoCellAnchor editAs="oneCell">
    <xdr:from>
      <xdr:col>0</xdr:col>
      <xdr:colOff>0</xdr:colOff>
      <xdr:row>1</xdr:row>
      <xdr:rowOff>0</xdr:rowOff>
    </xdr:from>
    <xdr:to>
      <xdr:col>0</xdr:col>
      <xdr:colOff>304800</xdr:colOff>
      <xdr:row>1</xdr:row>
      <xdr:rowOff>304800</xdr:rowOff>
    </xdr:to>
    <xdr:sp macro="" textlink="">
      <xdr:nvSpPr>
        <xdr:cNvPr id="1026" name="AutoShape 2" descr="data:image/png;base64,iVBORw0KGgoAAAANSUhEUgAAAH0AAAAnCAYAAAAilUe0AAAAAXNSR0IArs4c6QAADyFJREFUeF7tWnt4VdWV349zzj0nEBICIlV0GBQGrUhraGdwhEEIiUnOOfcRQnH8sNCv2rEFRXkVHCvfWNQAIg9HK7WjjliRlJt77zl58Ey09muLD2YYP6xo1Tq1oUAQCLn3PPZjvn25l7kwQPNgyB/J/r58uefsvfbaa/3WXmvttQ8E/a3PaQD2OYn7BQb9oPdBI+gHvR/0PqiBPihy/07vB70PaqAPity/0/tB74Ma6IMiX5KdvqBp21cCauCfMJKmUsoGA8AukSo5wJKMkyQ1cd3t4eO5ky5uSlQFBmnf/fGt08s7y8wwjLGyLC8CAIznnKcYY/WMsY2qqiJCyDwIoc451yCE+x3HeaKhoeGgYRghVVWXOY4zy7KsT7O8KisrRymKsgRCWMw59znnuymlT1iWlTIMY5Msy0OOHTs2s6WlhQiacDg8DCFU6zjOY4qiXA8AmMfYaT0hhE4yxracOHHi2aKioiiEkI0bNy6yYsWK9IAZM2b8nFKaJ0nSnbW1tanOynuhcT0CfUVzs5QCHc2M0NsYpT1dy1n0Sp7GmEsraqbr23M7Fu2MBmVFfdF33MFIkg6vmmZc2RnGuq4/ijFeAQCIMcaWcc4DgUDgbsdx3lYU5VXO+VHG2B2EkGOyLK/jnIcghAKYSRjjb1FKp1mWtUfwqqysnC/L8gbO+XbP834AIcxXFKUBQjgUADCCUvpnzjmAEG5PJBJpowyHw59TSkcwxh6RJGkM53w2IWQ6xvgAAODbEMLHOed3SpL0GoSQDxkyJLBp0ybfNE2bc14hDAEhFI3FYjM7I+/FxvQI9GVvNm71Uk414Lyn6zhDL2sBRl3/e6tLQy+cBXZjdCJWlQbq+YVCoZIiA8DB+pppxoLOMI9EIgc556MppaMTicTHWRrTNJcghGoYY4sSicRT4v2UKVPUoqKipO/7HZzzOkmSZueCHg6H32KM/T2E8PpYLPb7jCGUSZLUJDwHAGA+hNADAMgIoQcQQnN8378RQqgwxh4VoFNKZ2OMfQEwY0yBENrHjx+/s6ioqD0Lemtr690Y4xc453cxxogkSa8TQh60LGtdZ2T+f9npS3dbrcT3h/dkAVlaLEsAAvic9st352Xdmuibv2F+oPAbwc+TJ9uHCeOSFAUACHYmU8jYWFHhdpa3rutNkiSVMcZmJxKJzYIuFAoVEkKKZVnexRjbG4/H/1a813W9VOxSCGEdAMBFCM3yfX9yfX39L0W/aZrPIoTuo5QutixrTeZdXHRxzidCCH/NGOOc89swxr9CCAHXda+XZfnj3J1OKS22bXtfRUXFeFVV9xFCXsUY34UQ4m1tbXmFhYXtnHMJY5x285RSJPo8z/uH7Fo6K3/uuB7t9KW7EocIIZ1yrxe0OghBIC/vvZWTyopzx8xvaAhoKvuQed5fiffKwIEp6qS+U1MS3NIdQQVNMBhcKUnSQ2JnAQA4hPBL4dI5554Ah3OeB083z3Xdp23bXq7r+mYRSyH8X1XJsvyTVCr1O0VRhIcIiLlEXHYcR8/Ly/ttxkNwRVEG1tbWpuOeiOkAgC8AAMsRQn9DCJkrjEHMK6wDY3zU87zRgUDgKKVUANuuadqgZDI5vL6+/suszJFI5A8QwuPbtm0b31099Crosqo6fioZeqp8xpm4fe/zz8uFo69+BjB2rwgaEIGm4x2wapNhJHOFXLIjfhVUpEU1Uyof6q7wfZWu10CXlcD+Yx1sYi6Yi3fb1ZKEtvo+4QiiLTVTK+8S8S0LTvXWrcrIIu0+ScaP+Y6bjxXlaM3tlVd0Brzq6mp85MgRGQBAshm1oKuurlZqa2tF/EVTpkxRxowZQw8ePIjFuPb2djhs2DCUSqVgS0uLCCW5yYvQXfq5uLhYfvfdd/3MOs68FzZ7Do3IFyRN03BjY6PgmaYXazh16lQai8bGxmzI+j+0nZGzM2MuO+jCnSFZen3VVGNWdoEL6uoKtcGBNzzXvVkKKC5JdtzyVMVMkdWm2/yGrVfk5w/aRlxvEqUUKJr6R+p6D3z6pRuvnTmzU8cG0zTfKigoKHMcJ99xnNUAgLcEsKlU6hcDBgz4NqW0TdO0uOM4je3t7eWHDx/2Ro0a1axpWplYQ0dHxxBZlps556UiEdR1/WcAgA0Y44WO4yzQNO1aAAAmhLxi2/aN1dXVGqX0Wc/znrNte29WFpEPBAKBJZTSMYSQhz3PWy7L8lJVVe8XY2pra0+J/7quf6Zp2piMQYr84zrO+XpK6Qbbtnd0BtwLhtSeEHcnpmNFasp7873KbLK2yN5ykzyoYK+XTGlQwtyn/sT1ZTN+m13X4p3xnwEI5zJCoBQIAED57JoSPZ2IdaUZhiHm/C+EkDhTb+KcP2RZ1mwxR3l5+SCMcdS27RJd1/fYtj1VvA+FQgcIIf+KMQYY40bXdYsRQsMZY3/AGJcyxt4XGXssFvssM08AY/z2hAkTvvbOO+98OHTo0HFtbW2bKaXzGhoaDokxpmmuSyQS6ROHaZqPAABeAwC8KM7pGONkPB5/MQP6R5qmfTULumEYP1dVdY7jOE8zxv45N853RQ9i7GXd6SLzpr535ZqyyGHB/H7rF6Pz8vMO+I4jiWeE8f7V04NnEpTF26NrOYQPcsYBVmQAfV5RU2Y2ZoVcstuaCyC4CTP/+SdKIgcvJrxhGG+3t7dPzLp2wzD+GkIoFLwbITSFMRZKJBLtuq7vtW37m2KuYDD4J8bYaowxopQ2AQBusSzrFV3Xx2uaVnPq1KmgoihRzvl7GOOxvu+vRwi9xDk/oKrqPwIAvMGDB/PW1tZdlmXdDgBgpmm+wTnfgRD6JmOsgVLaLElSLWPsZUmSvFgs9kwG9MMQQvGbQghniPKASPKOHDmC8vPzX7Ys61tdBTs7/nKDvrFmqp52Y6L98M2mN/xkcnIacAkD6vsb1pbPeEA8V2/diq8fnp/ykikRh0VrXVMWvlrE+OW74lf6HBzKFoQgQoBSVv90eUTvriL6Et1lAx1hDCgjs9aWVb0uFLygua5Q8uERzlhmlwvg+Etr7wjPFf0rVqxAHZOKk8z3xZEIIIx+vXp66NY0bWPdSEWRPqa+LxIuIEBnlO1YWx5Jx9/zNRFjfd+vQgjl+b6/2bKss04D59BA0zQrMMY3dnR0vLxjx47DIhGklFYCAMZ6nrfFtu3PMzTINM2JCKE7zsO3jVK6T5KkD8aPH380t/5wESMTvEWh5xsAgFej0egnl9ogLxvo6XMulhauKTHWZkFNTS7+nHj+1VmhAgMGfPL4pLLrss+LdtbNAwxu5JwBWVMB60hds6qi6o+if0k8ng8Gwoc556MAQy+tLjUaLqacqqqqTz3PG5k2IITaGGPXXgB4aBiGcOWlYqyiKCCZTF6DMd6AEAqLaqCI8YSQMbZtf6TrujAOUcO/KDaSlLbtRHt7+927du06cQHDVDzPO8IYG5Q2ZgjF3w/j8XjNpQT+soGe2a2HTgz+87WbJnwvfbxZuL0uJCtKne+ePqWkvQFhc9eWh1/KCrlkt/0rRvxbT5deA7/n7eTrq4LB9q4qobKyMoIx3ibmEQ1jHI/FYqFz5zEMoxwh1JAFEUL440Qi8UhlZWUMYxwU9KKowhi7wbKs3+WCLkBijL0AIfyNmJdzfo0kSSZj7Os5fKnjOLc0NTXtP5e3aZqbRck1970wsNxqYFflPt/4ywq6cMNYQo/WTDX/JbuYxTvqSrGsbM8CLymKl6Js9IbpZtZ9gkW7Ek8iAJZSQkQZ1uWE3bOq1HylqwowTXMTAOCeHOBEBv90dh7TNK/CGH9BSPpiTLSPVVUdK6pqnQWdcz7XsqwzRismKS8vH6EoyoeMsbyMwX0Qi8VuzF1/MBgMAwCiwthkWRZAh0UZOONZqOu6IxsbG9NerqftsoKe3c0I48drpuoPZxf//eatAweh/BbfcYpFfR0rMvVSqQnrKmf+R3bMD6LRIQMK5T2csptFAocliQYG5r3x2N+VTOuKEiKRyG9830/X2BESN6rk5vr6+g9EgcR13f/mnItyadqtt7W1aS0tLY547gnogl7X9QRCyMgaHOd8bCKR+FD0Za58P/B9P+vSI/F4vC4YDIpMf3Lmxu6jQCBwQ7as2xWZzx172UHPLkDW1P1PTi7/GsipuC3ZGb1B1gYccNpPnRZeknetmpa+/DhTCVvR3Kwm2al/RxhXM0IOryoxu1T7nzNnjnrs2LHDnPP8zK77NBaLjQqFQmsopQszxsAJIUNyz8I9Bd0wjK0Qwuos6ISQcfX19e+XlpYOUFX1KOdczehmn2VZt2R+w0gk0ur7flpGjPEzsVhsfk8AF7Q9A72Ht2ySqgLmu99fPT38XK4g92/fclNBwRV7kydOaooaAMQnj352zFnZ2erbX1KKrutTJEnaQ6k4AqcvPA5BCIdndpQgX5BIJNbnztMT0EXptbCwsJVSKu7bhUEfisfjVwneoVConlJ65kOQ3IsdMTabC2RAFzdtd4tawV+S8WL9PQJ9WUvDa77rzspdWHcWo+RpSddxq9eWhs7KwO+zXx1cVDCk2XO9mxFCECDYDInz3SdLqnp8jDFNc5n4cCE3684YwF7LstLuvzugM8bmEULqxRUoxnggxlgcQR8U16JZ4AghEdu260zTfAhC+FRmDeJW7k/n0x+lNJA1mNwksju67vFOFwWUUVfkNTFCSy7FlzNKnpbyPX/+mhJT1LXPaov32PdKCP2IECIKNABh+G+AgJVPlujdNoBQKJSglBpnQo4sH4pGo185nzINw4hBCC+avV90d0EIJEn6wnXdO4RbNwzjq5IkvS+SxkzW/6Jt29+50BzhcPg/Rf4h+mVZfi8ajZ51Fd0VA+jRTs8yWmhZQ+UBaC6S8TRGaZHwmF1ZxLlj5YAKnJMnl68qDe8+t0/ctF03RK1CSuA+COEnK28rndNdXuJ2bMSIEQsxxgaEcB9CaPGFvkGrrq4uoJRu5JyP5Jz/NBaLpV2syBGOHz++CkJ4lnfgXFzXQ3G0/IRS2iLO6KLMm7vWYDAovoy5BwDQHI1Gf3QxOUpKSgry8/OfgxAWuK67VBhOd+W+JKB3l3k/Xe9ooB/03tF7r3LtB71X1d87zPtB7x299yrXftB7Vf29w7wf9N7Re69y7Qe9V9XfO8z7Qe8dvfcq137Qe1X9vcP8fwAWSdaRfD8flQAAAABJRU5ErkJggg==">
          <a:extLst>
            <a:ext uri="{FF2B5EF4-FFF2-40B4-BE49-F238E27FC236}">
              <a16:creationId xmlns:a16="http://schemas.microsoft.com/office/drawing/2014/main" id="{00000000-0008-0000-0000-000002040000}"/>
            </a:ext>
          </a:extLst>
        </xdr:cNvPr>
        <xdr:cNvSpPr>
          <a:spLocks noChangeAspect="1" noChangeArrowheads="1"/>
        </xdr:cNvSpPr>
      </xdr:nvSpPr>
      <xdr:spPr bwMode="auto">
        <a:xfrm>
          <a:off x="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xdr:row>
      <xdr:rowOff>0</xdr:rowOff>
    </xdr:from>
    <xdr:to>
      <xdr:col>0</xdr:col>
      <xdr:colOff>304800</xdr:colOff>
      <xdr:row>1</xdr:row>
      <xdr:rowOff>304800</xdr:rowOff>
    </xdr:to>
    <xdr:sp macro="" textlink="">
      <xdr:nvSpPr>
        <xdr:cNvPr id="1027" name="AutoShape 3" descr="data:image/png;base64,iVBORw0KGgoAAAANSUhEUgAAAH0AAAAnCAYAAAAilUe0AAAAAXNSR0IArs4c6QAADyFJREFUeF7tWnt4VdWV349zzj0nEBICIlV0GBQGrUhraGdwhEEIiUnOOfcRQnH8sNCv2rEFRXkVHCvfWNQAIg9HK7WjjliRlJt77zl58Ey09muLD2YYP6xo1Tq1oUAQCLn3PPZjvn25l7kwQPNgyB/J/r58uefsvfbaa/3WXmvttQ8E/a3PaQD2OYn7BQb9oPdBI+gHvR/0PqiBPihy/07vB70PaqAPity/0/tB74Ma6IMiX5KdvqBp21cCauCfMJKmUsoGA8AukSo5wJKMkyQ1cd3t4eO5ky5uSlQFBmnf/fGt08s7y8wwjLGyLC8CAIznnKcYY/WMsY2qqiJCyDwIoc451yCE+x3HeaKhoeGgYRghVVWXOY4zy7KsT7O8KisrRymKsgRCWMw59znnuymlT1iWlTIMY5Msy0OOHTs2s6WlhQiacDg8DCFU6zjOY4qiXA8AmMfYaT0hhE4yxracOHHi2aKioiiEkI0bNy6yYsWK9IAZM2b8nFKaJ0nSnbW1tanOynuhcT0CfUVzs5QCHc2M0NsYpT1dy1n0Sp7GmEsraqbr23M7Fu2MBmVFfdF33MFIkg6vmmZc2RnGuq4/ijFeAQCIMcaWcc4DgUDgbsdx3lYU5VXO+VHG2B2EkGOyLK/jnIcghAKYSRjjb1FKp1mWtUfwqqysnC/L8gbO+XbP834AIcxXFKUBQjgUADCCUvpnzjmAEG5PJBJpowyHw59TSkcwxh6RJGkM53w2IWQ6xvgAAODbEMLHOed3SpL0GoSQDxkyJLBp0ybfNE2bc14hDAEhFI3FYjM7I+/FxvQI9GVvNm71Uk414Lyn6zhDL2sBRl3/e6tLQy+cBXZjdCJWlQbq+YVCoZIiA8DB+pppxoLOMI9EIgc556MppaMTicTHWRrTNJcghGoYY4sSicRT4v2UKVPUoqKipO/7HZzzOkmSZueCHg6H32KM/T2E8PpYLPb7jCGUSZLUJDwHAGA+hNADAMgIoQcQQnN8378RQqgwxh4VoFNKZ2OMfQEwY0yBENrHjx+/s6ioqD0Lemtr690Y4xc453cxxogkSa8TQh60LGtdZ2T+f9npS3dbrcT3h/dkAVlaLEsAAvic9st352Xdmuibv2F+oPAbwc+TJ9uHCeOSFAUACHYmU8jYWFHhdpa3rutNkiSVMcZmJxKJzYIuFAoVEkKKZVnexRjbG4/H/1a813W9VOxSCGEdAMBFCM3yfX9yfX39L0W/aZrPIoTuo5QutixrTeZdXHRxzidCCH/NGOOc89swxr9CCAHXda+XZfnj3J1OKS22bXtfRUXFeFVV9xFCXsUY34UQ4m1tbXmFhYXtnHMJY5x285RSJPo8z/uH7Fo6K3/uuB7t9KW7EocIIZ1yrxe0OghBIC/vvZWTyopzx8xvaAhoKvuQed5fiffKwIEp6qS+U1MS3NIdQQVNMBhcKUnSQ2JnAQA4hPBL4dI5554Ah3OeB083z3Xdp23bXq7r+mYRSyH8X1XJsvyTVCr1O0VRhIcIiLlEXHYcR8/Ly/ttxkNwRVEG1tbWpuOeiOkAgC8AAMsRQn9DCJkrjEHMK6wDY3zU87zRgUDgKKVUANuuadqgZDI5vL6+/suszJFI5A8QwuPbtm0b31099Crosqo6fioZeqp8xpm4fe/zz8uFo69+BjB2rwgaEIGm4x2wapNhJHOFXLIjfhVUpEU1Uyof6q7wfZWu10CXlcD+Yx1sYi6Yi3fb1ZKEtvo+4QiiLTVTK+8S8S0LTvXWrcrIIu0+ScaP+Y6bjxXlaM3tlVd0Brzq6mp85MgRGQBAshm1oKuurlZqa2tF/EVTpkxRxowZQw8ePIjFuPb2djhs2DCUSqVgS0uLCCW5yYvQXfq5uLhYfvfdd/3MOs68FzZ7Do3IFyRN03BjY6PgmaYXazh16lQai8bGxmzI+j+0nZGzM2MuO+jCnSFZen3VVGNWdoEL6uoKtcGBNzzXvVkKKC5JdtzyVMVMkdWm2/yGrVfk5w/aRlxvEqUUKJr6R+p6D3z6pRuvnTmzU8cG0zTfKigoKHMcJ99xnNUAgLcEsKlU6hcDBgz4NqW0TdO0uOM4je3t7eWHDx/2Ro0a1axpWplYQ0dHxxBZlps556UiEdR1/WcAgA0Y44WO4yzQNO1aAAAmhLxi2/aN1dXVGqX0Wc/znrNte29WFpEPBAKBJZTSMYSQhz3PWy7L8lJVVe8XY2pra0+J/7quf6Zp2piMQYr84zrO+XpK6Qbbtnd0BtwLhtSeEHcnpmNFasp7873KbLK2yN5ykzyoYK+XTGlQwtyn/sT1ZTN+m13X4p3xnwEI5zJCoBQIAED57JoSPZ2IdaUZhiHm/C+EkDhTb+KcP2RZ1mwxR3l5+SCMcdS27RJd1/fYtj1VvA+FQgcIIf+KMQYY40bXdYsRQsMZY3/AGJcyxt4XGXssFvssM08AY/z2hAkTvvbOO+98OHTo0HFtbW2bKaXzGhoaDokxpmmuSyQS6ROHaZqPAABeAwC8KM7pGONkPB5/MQP6R5qmfTULumEYP1dVdY7jOE8zxv45N853RQ9i7GXd6SLzpr535ZqyyGHB/H7rF6Pz8vMO+I4jiWeE8f7V04NnEpTF26NrOYQPcsYBVmQAfV5RU2Y2ZoVcstuaCyC4CTP/+SdKIgcvJrxhGG+3t7dPzLp2wzD+GkIoFLwbITSFMRZKJBLtuq7vtW37m2KuYDD4J8bYaowxopQ2AQBusSzrFV3Xx2uaVnPq1KmgoihRzvl7GOOxvu+vRwi9xDk/oKrqPwIAvMGDB/PW1tZdlmXdDgBgpmm+wTnfgRD6JmOsgVLaLElSLWPsZUmSvFgs9kwG9MMQQvGbQghniPKASPKOHDmC8vPzX7Ys61tdBTs7/nKDvrFmqp52Y6L98M2mN/xkcnIacAkD6vsb1pbPeEA8V2/diq8fnp/ykikRh0VrXVMWvlrE+OW74lf6HBzKFoQgQoBSVv90eUTvriL6Et1lAx1hDCgjs9aWVb0uFLygua5Q8uERzlhmlwvg+Etr7wjPFf0rVqxAHZOKk8z3xZEIIIx+vXp66NY0bWPdSEWRPqa+LxIuIEBnlO1YWx5Jx9/zNRFjfd+vQgjl+b6/2bKss04D59BA0zQrMMY3dnR0vLxjx47DIhGklFYCAMZ6nrfFtu3PMzTINM2JCKE7zsO3jVK6T5KkD8aPH380t/5wESMTvEWh5xsAgFej0egnl9ogLxvo6XMulhauKTHWZkFNTS7+nHj+1VmhAgMGfPL4pLLrss+LdtbNAwxu5JwBWVMB60hds6qi6o+if0k8ng8Gwoc556MAQy+tLjUaLqacqqqqTz3PG5k2IITaGGPXXgB4aBiGcOWlYqyiKCCZTF6DMd6AEAqLaqCI8YSQMbZtf6TrujAOUcO/KDaSlLbtRHt7+927du06cQHDVDzPO8IYG5Q2ZgjF3w/j8XjNpQT+soGe2a2HTgz+87WbJnwvfbxZuL0uJCtKne+ePqWkvQFhc9eWh1/KCrlkt/0rRvxbT5deA7/n7eTrq4LB9q4qobKyMoIx3ibmEQ1jHI/FYqFz5zEMoxwh1JAFEUL440Qi8UhlZWUMYxwU9KKowhi7wbKs3+WCLkBijL0AIfyNmJdzfo0kSSZj7Os5fKnjOLc0NTXtP5e3aZqbRck1970wsNxqYFflPt/4ywq6cMNYQo/WTDX/JbuYxTvqSrGsbM8CLymKl6Js9IbpZtZ9gkW7Ek8iAJZSQkQZ1uWE3bOq1HylqwowTXMTAOCeHOBEBv90dh7TNK/CGH9BSPpiTLSPVVUdK6pqnQWdcz7XsqwzRismKS8vH6EoyoeMsbyMwX0Qi8VuzF1/MBgMAwCiwthkWRZAh0UZOONZqOu6IxsbG9NerqftsoKe3c0I48drpuoPZxf//eatAweh/BbfcYpFfR0rMvVSqQnrKmf+R3bMD6LRIQMK5T2csptFAocliQYG5r3x2N+VTOuKEiKRyG9830/X2BESN6rk5vr6+g9EgcR13f/mnItyadqtt7W1aS0tLY547gnogl7X9QRCyMgaHOd8bCKR+FD0Za58P/B9P+vSI/F4vC4YDIpMf3Lmxu6jQCBwQ7as2xWZzx172UHPLkDW1P1PTi7/GsipuC3ZGb1B1gYccNpPnRZeknetmpa+/DhTCVvR3Kwm2al/RxhXM0IOryoxu1T7nzNnjnrs2LHDnPP8zK77NBaLjQqFQmsopQszxsAJIUNyz8I9Bd0wjK0Qwuos6ISQcfX19e+XlpYOUFX1KOdczehmn2VZt2R+w0gk0ur7flpGjPEzsVhsfk8AF7Q9A72Ht2ySqgLmu99fPT38XK4g92/fclNBwRV7kydOaooaAMQnj352zFnZ2erbX1KKrutTJEnaQ6k4AqcvPA5BCIdndpQgX5BIJNbnztMT0EXptbCwsJVSKu7bhUEfisfjVwneoVConlJ65kOQ3IsdMTabC2RAFzdtd4tawV+S8WL9PQJ9WUvDa77rzspdWHcWo+RpSddxq9eWhs7KwO+zXx1cVDCk2XO9mxFCECDYDInz3SdLqnp8jDFNc5n4cCE3684YwF7LstLuvzugM8bmEULqxRUoxnggxlgcQR8U16JZ4AghEdu260zTfAhC+FRmDeJW7k/n0x+lNJA1mNwksju67vFOFwWUUVfkNTFCSy7FlzNKnpbyPX/+mhJT1LXPaov32PdKCP2IECIKNABh+G+AgJVPlujdNoBQKJSglBpnQo4sH4pGo185nzINw4hBCC+avV90d0EIJEn6wnXdO4RbNwzjq5IkvS+SxkzW/6Jt29+50BzhcPg/Rf4h+mVZfi8ajZ51Fd0VA+jRTs8yWmhZQ+UBaC6S8TRGaZHwmF1ZxLlj5YAKnJMnl68qDe8+t0/ctF03RK1CSuA+COEnK28rndNdXuJ2bMSIEQsxxgaEcB9CaPGFvkGrrq4uoJRu5JyP5Jz/NBaLpV2syBGOHz++CkJ4lnfgXFzXQ3G0/IRS2iLO6KLMm7vWYDAovoy5BwDQHI1Gf3QxOUpKSgry8/OfgxAWuK67VBhOd+W+JKB3l3k/Xe9ooB/03tF7r3LtB71X1d87zPtB7x299yrXftB7Vf29w7wf9N7Re69y7Qe9V9XfO8z7Qe8dvfcq137Qe1X9vcP8fwAWSdaRfD8flQAAAABJRU5ErkJggg==">
          <a:extLst>
            <a:ext uri="{FF2B5EF4-FFF2-40B4-BE49-F238E27FC236}">
              <a16:creationId xmlns:a16="http://schemas.microsoft.com/office/drawing/2014/main" id="{00000000-0008-0000-0000-000003040000}"/>
            </a:ext>
          </a:extLst>
        </xdr:cNvPr>
        <xdr:cNvSpPr>
          <a:spLocks noChangeAspect="1" noChangeArrowheads="1"/>
        </xdr:cNvSpPr>
      </xdr:nvSpPr>
      <xdr:spPr bwMode="auto">
        <a:xfrm>
          <a:off x="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238125</xdr:colOff>
      <xdr:row>0</xdr:row>
      <xdr:rowOff>63499</xdr:rowOff>
    </xdr:from>
    <xdr:to>
      <xdr:col>0</xdr:col>
      <xdr:colOff>2016125</xdr:colOff>
      <xdr:row>1</xdr:row>
      <xdr:rowOff>380999</xdr:rowOff>
    </xdr:to>
    <xdr:pic>
      <xdr:nvPicPr>
        <xdr:cNvPr id="6" name="Imagen 5">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25" y="63499"/>
          <a:ext cx="1778000" cy="80962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408214</xdr:colOff>
      <xdr:row>0</xdr:row>
      <xdr:rowOff>136072</xdr:rowOff>
    </xdr:from>
    <xdr:to>
      <xdr:col>1</xdr:col>
      <xdr:colOff>1102178</xdr:colOff>
      <xdr:row>1</xdr:row>
      <xdr:rowOff>489858</xdr:rowOff>
    </xdr:to>
    <xdr:pic>
      <xdr:nvPicPr>
        <xdr:cNvPr id="4" name="Imagen 3">
          <a:extLst>
            <a:ext uri="{FF2B5EF4-FFF2-40B4-BE49-F238E27FC236}">
              <a16:creationId xmlns:a16="http://schemas.microsoft.com/office/drawing/2014/main" id="{00000000-0008-0000-01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8214" y="136072"/>
          <a:ext cx="2190750" cy="925286"/>
        </a:xfrm>
        <a:prstGeom prst="rect">
          <a:avLst/>
        </a:prstGeom>
        <a:noFill/>
        <a:ln>
          <a:noFill/>
        </a:ln>
      </xdr:spPr>
    </xdr:pic>
    <xdr:clientData/>
  </xdr:twoCellAnchor>
  <xdr:oneCellAnchor>
    <xdr:from>
      <xdr:col>13</xdr:col>
      <xdr:colOff>693964</xdr:colOff>
      <xdr:row>0</xdr:row>
      <xdr:rowOff>326571</xdr:rowOff>
    </xdr:from>
    <xdr:ext cx="2190750" cy="552450"/>
    <xdr:pic>
      <xdr:nvPicPr>
        <xdr:cNvPr id="5" name="image2.png">
          <a:extLst>
            <a:ext uri="{FF2B5EF4-FFF2-40B4-BE49-F238E27FC236}">
              <a16:creationId xmlns:a16="http://schemas.microsoft.com/office/drawing/2014/main" id="{00000000-0008-0000-0100-000005000000}"/>
            </a:ext>
          </a:extLst>
        </xdr:cNvPr>
        <xdr:cNvPicPr preferRelativeResize="0"/>
      </xdr:nvPicPr>
      <xdr:blipFill>
        <a:blip xmlns:r="http://schemas.openxmlformats.org/officeDocument/2006/relationships" r:embed="rId2" cstate="print"/>
        <a:stretch>
          <a:fillRect/>
        </a:stretch>
      </xdr:blipFill>
      <xdr:spPr>
        <a:xfrm>
          <a:off x="28153178" y="326571"/>
          <a:ext cx="2190750" cy="552450"/>
        </a:xfrm>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KAREN\CUENTA%20DE%20COBRO\RIESGOS\MESAS%20DE%20TRABAJO%202022%20RIESGOS%20CORRUPCION\FICHA%20DE%20RIESGOS\MEJORA\ASIF09%20(6)%20Ficla%20integral%20de%20riesgo%20u%20oportunidad.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AREN/CUENTA%20DE%20COBRO/Reporte%20Planes%20Diciembre%202022/RIESGOS/MAPA%20INSTITUCIONAL%20DE%20RIESGOS%20CGID%202110202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Usuario/Downloads/MAPA%20DE%20RIESGOS%20INSTITUCIONALES%20FPS%20AMBIENTALES%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Indice"/>
      <sheetName val="Acta de cierre "/>
      <sheetName val="Contexto Estrat. Ins"/>
      <sheetName val="Contexto Proceso"/>
      <sheetName val="Priorización escenarios "/>
      <sheetName val="Inventario Controles "/>
      <sheetName val="Controles Seguridad Digital"/>
      <sheetName val="Ficha1"/>
      <sheetName val="Ficha2"/>
      <sheetName val="Ficha3"/>
      <sheetName val="Ficha4"/>
      <sheetName val="Ficha5"/>
      <sheetName val="Ficha6"/>
      <sheetName val="Ficha7"/>
      <sheetName val="Ficha8"/>
      <sheetName val="Ficha9"/>
      <sheetName val="Ficha10"/>
      <sheetName val="Mapa del Proceso"/>
      <sheetName val="Enc_Imp_Corrupción"/>
      <sheetName val="Imp_Est_Pro_Seg"/>
      <sheetName val="Imp_oportunidad"/>
      <sheetName val="Inventario de Activos"/>
      <sheetName val="Factibilidad"/>
      <sheetName val="Frecuencia"/>
      <sheetName val="Frecuencia Riesgos"/>
      <sheetName val="Hoja1"/>
    </sheetNames>
    <sheetDataSet>
      <sheetData sheetId="0"/>
      <sheetData sheetId="1"/>
      <sheetData sheetId="2"/>
      <sheetData sheetId="3"/>
      <sheetData sheetId="4"/>
      <sheetData sheetId="5"/>
      <sheetData sheetId="6"/>
      <sheetData sheetId="7"/>
      <sheetData sheetId="8">
        <row r="21">
          <cell r="D21" t="str">
            <v xml:space="preserve">Posibilidad de afectación reputacional por Inadecuada planificación de la medición del desempeño institucional  debido a  la desarticulación de los criterios y pertinencia en los Indicadores de Gestión </v>
          </cell>
        </row>
      </sheetData>
      <sheetData sheetId="9">
        <row r="13">
          <cell r="V13" t="str">
            <v>Riesgo de Gestión</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l Proceso"/>
      <sheetName val="Datos"/>
    </sheetNames>
    <sheetDataSet>
      <sheetData sheetId="0"/>
      <sheetData sheetId="1"/>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813"/>
  <sheetViews>
    <sheetView topLeftCell="A40" zoomScale="60" zoomScaleNormal="60" zoomScaleSheetLayoutView="30" workbookViewId="0">
      <selection activeCell="I29" sqref="I29"/>
    </sheetView>
  </sheetViews>
  <sheetFormatPr baseColWidth="10" defaultColWidth="14.42578125" defaultRowHeight="15" customHeight="1" x14ac:dyDescent="0.2"/>
  <cols>
    <col min="1" max="1" width="33.7109375" style="4" customWidth="1"/>
    <col min="2" max="2" width="27.28515625" style="4" customWidth="1"/>
    <col min="3" max="4" width="16.28515625" style="4" customWidth="1"/>
    <col min="5" max="5" width="41" style="4" customWidth="1"/>
    <col min="6" max="6" width="10.7109375" style="4" customWidth="1"/>
    <col min="7" max="8" width="14.42578125" style="4" customWidth="1"/>
    <col min="9" max="9" width="35.7109375" style="4" customWidth="1"/>
    <col min="10" max="10" width="14.7109375" style="4" customWidth="1"/>
    <col min="11" max="11" width="27.140625" style="4" customWidth="1"/>
    <col min="12" max="12" width="20" style="4" customWidth="1"/>
    <col min="13" max="13" width="67.28515625" style="4" customWidth="1"/>
    <col min="14" max="14" width="30.140625" style="4" customWidth="1"/>
    <col min="15" max="15" width="29.140625" style="4" customWidth="1"/>
    <col min="16" max="18" width="10.7109375" style="4" customWidth="1"/>
    <col min="19" max="19" width="68.28515625" style="4" customWidth="1"/>
    <col min="20" max="20" width="77" style="21" customWidth="1"/>
    <col min="21" max="21" width="27.7109375" style="19" customWidth="1"/>
    <col min="22" max="22" width="23.5703125" style="4" customWidth="1"/>
    <col min="23" max="25" width="15" style="4" customWidth="1"/>
    <col min="26" max="26" width="46.7109375" style="4" customWidth="1"/>
    <col min="27" max="27" width="25.7109375" style="4" customWidth="1"/>
    <col min="28" max="28" width="13.7109375" style="4" customWidth="1"/>
    <col min="29" max="29" width="18.42578125" style="4" customWidth="1"/>
    <col min="30" max="30" width="47.85546875" style="19" customWidth="1"/>
    <col min="31" max="31" width="68" style="4" customWidth="1"/>
    <col min="32" max="32" width="26.85546875" style="22" customWidth="1"/>
    <col min="33" max="16384" width="14.42578125" style="4"/>
  </cols>
  <sheetData>
    <row r="1" spans="1:33" ht="38.25" customHeight="1" x14ac:dyDescent="0.2">
      <c r="A1" s="177"/>
      <c r="B1" s="161" t="s">
        <v>0</v>
      </c>
      <c r="C1" s="162"/>
      <c r="D1" s="162"/>
      <c r="E1" s="162"/>
      <c r="F1" s="162"/>
      <c r="G1" s="162"/>
      <c r="H1" s="162"/>
      <c r="I1" s="162"/>
      <c r="J1" s="162"/>
      <c r="K1" s="162"/>
      <c r="L1" s="162"/>
      <c r="M1" s="162"/>
      <c r="N1" s="162"/>
      <c r="O1" s="162"/>
      <c r="P1" s="162"/>
      <c r="Q1" s="162"/>
      <c r="R1" s="162"/>
      <c r="S1" s="162"/>
      <c r="T1" s="163"/>
      <c r="U1" s="162"/>
      <c r="V1" s="162"/>
      <c r="W1" s="162"/>
      <c r="X1" s="162"/>
      <c r="Y1" s="162"/>
      <c r="Z1" s="162"/>
      <c r="AA1" s="162"/>
      <c r="AB1" s="162"/>
      <c r="AC1" s="162"/>
      <c r="AD1" s="164"/>
      <c r="AE1" s="155"/>
      <c r="AF1" s="156"/>
    </row>
    <row r="2" spans="1:33" ht="38.25" customHeight="1" x14ac:dyDescent="0.2">
      <c r="A2" s="178"/>
      <c r="B2" s="161"/>
      <c r="C2" s="162"/>
      <c r="D2" s="162"/>
      <c r="E2" s="162"/>
      <c r="F2" s="162"/>
      <c r="G2" s="162"/>
      <c r="H2" s="162"/>
      <c r="I2" s="162"/>
      <c r="J2" s="162"/>
      <c r="K2" s="162"/>
      <c r="L2" s="162"/>
      <c r="M2" s="162"/>
      <c r="N2" s="162"/>
      <c r="O2" s="162"/>
      <c r="P2" s="162"/>
      <c r="Q2" s="162"/>
      <c r="R2" s="162"/>
      <c r="S2" s="162"/>
      <c r="T2" s="163"/>
      <c r="U2" s="162"/>
      <c r="V2" s="162"/>
      <c r="W2" s="162"/>
      <c r="X2" s="162"/>
      <c r="Y2" s="162"/>
      <c r="Z2" s="162"/>
      <c r="AA2" s="162"/>
      <c r="AB2" s="162"/>
      <c r="AC2" s="162"/>
      <c r="AD2" s="164"/>
      <c r="AE2" s="157"/>
      <c r="AF2" s="158"/>
    </row>
    <row r="3" spans="1:33" ht="15.75" customHeight="1" x14ac:dyDescent="0.2">
      <c r="A3" s="15" t="s">
        <v>1</v>
      </c>
      <c r="B3" s="179" t="s">
        <v>2</v>
      </c>
      <c r="C3" s="168"/>
      <c r="D3" s="168"/>
      <c r="E3" s="168"/>
      <c r="F3" s="168"/>
      <c r="G3" s="168"/>
      <c r="H3" s="168"/>
      <c r="I3" s="168"/>
      <c r="J3" s="168"/>
      <c r="K3" s="168"/>
      <c r="L3" s="168"/>
      <c r="M3" s="168"/>
      <c r="N3" s="168"/>
      <c r="O3" s="165" t="s">
        <v>3</v>
      </c>
      <c r="P3" s="165"/>
      <c r="Q3" s="165"/>
      <c r="R3" s="165"/>
      <c r="S3" s="165"/>
      <c r="T3" s="166"/>
      <c r="U3" s="165"/>
      <c r="V3" s="165"/>
      <c r="W3" s="165"/>
      <c r="X3" s="165"/>
      <c r="Y3" s="165"/>
      <c r="Z3" s="165"/>
      <c r="AA3" s="165"/>
      <c r="AB3" s="165"/>
      <c r="AC3" s="165"/>
      <c r="AD3" s="165"/>
      <c r="AE3" s="159" t="s">
        <v>427</v>
      </c>
      <c r="AF3" s="160"/>
    </row>
    <row r="4" spans="1:33" ht="7.5" customHeight="1" x14ac:dyDescent="0.2">
      <c r="A4" s="1"/>
      <c r="B4" s="1"/>
      <c r="C4" s="1"/>
      <c r="D4" s="1"/>
      <c r="E4" s="1"/>
      <c r="F4" s="1"/>
      <c r="G4" s="1"/>
      <c r="H4" s="1"/>
      <c r="I4" s="2"/>
      <c r="J4" s="2"/>
      <c r="K4" s="2"/>
      <c r="L4" s="2"/>
      <c r="M4" s="2"/>
      <c r="N4" s="2"/>
      <c r="O4" s="2"/>
      <c r="P4" s="2"/>
      <c r="Q4" s="2"/>
      <c r="R4" s="2"/>
      <c r="S4" s="3"/>
      <c r="T4" s="20"/>
      <c r="U4" s="3"/>
      <c r="V4" s="3"/>
      <c r="W4" s="3"/>
      <c r="X4" s="3"/>
      <c r="Y4" s="3"/>
      <c r="Z4" s="3"/>
      <c r="AA4" s="3"/>
      <c r="AB4" s="3"/>
      <c r="AC4" s="3"/>
    </row>
    <row r="5" spans="1:33" ht="42.75" customHeight="1" x14ac:dyDescent="0.25">
      <c r="A5" s="180" t="s">
        <v>4</v>
      </c>
      <c r="B5" s="176" t="s">
        <v>5</v>
      </c>
      <c r="C5" s="181" t="s">
        <v>180</v>
      </c>
      <c r="D5" s="169"/>
      <c r="E5" s="176" t="s">
        <v>6</v>
      </c>
      <c r="F5" s="176" t="s">
        <v>7</v>
      </c>
      <c r="G5" s="176" t="s">
        <v>8</v>
      </c>
      <c r="H5" s="176" t="s">
        <v>9</v>
      </c>
      <c r="I5" s="176" t="s">
        <v>10</v>
      </c>
      <c r="J5" s="176" t="s">
        <v>11</v>
      </c>
      <c r="K5" s="181" t="s">
        <v>12</v>
      </c>
      <c r="L5" s="169"/>
      <c r="M5" s="181" t="s">
        <v>13</v>
      </c>
      <c r="N5" s="169"/>
      <c r="O5" s="176" t="s">
        <v>14</v>
      </c>
      <c r="P5" s="173" t="s">
        <v>15</v>
      </c>
      <c r="Q5" s="168"/>
      <c r="R5" s="169"/>
      <c r="S5" s="174" t="s">
        <v>16</v>
      </c>
      <c r="T5" s="170" t="s">
        <v>17</v>
      </c>
      <c r="U5" s="171"/>
      <c r="V5" s="153" t="s">
        <v>18</v>
      </c>
      <c r="W5" s="173" t="s">
        <v>428</v>
      </c>
      <c r="X5" s="168"/>
      <c r="Y5" s="169"/>
      <c r="Z5" s="167" t="s">
        <v>19</v>
      </c>
      <c r="AA5" s="168"/>
      <c r="AB5" s="168"/>
      <c r="AC5" s="169"/>
      <c r="AD5" s="151" t="s">
        <v>426</v>
      </c>
      <c r="AE5" s="152"/>
      <c r="AF5" s="153" t="s">
        <v>18</v>
      </c>
    </row>
    <row r="6" spans="1:33" ht="93.75" customHeight="1" x14ac:dyDescent="0.2">
      <c r="A6" s="175"/>
      <c r="B6" s="175"/>
      <c r="C6" s="5" t="s">
        <v>20</v>
      </c>
      <c r="D6" s="5" t="s">
        <v>21</v>
      </c>
      <c r="E6" s="175"/>
      <c r="F6" s="175"/>
      <c r="G6" s="175"/>
      <c r="H6" s="182"/>
      <c r="I6" s="182"/>
      <c r="J6" s="182"/>
      <c r="K6" s="13" t="s">
        <v>22</v>
      </c>
      <c r="L6" s="5" t="s">
        <v>23</v>
      </c>
      <c r="M6" s="6" t="s">
        <v>24</v>
      </c>
      <c r="N6" s="6" t="s">
        <v>25</v>
      </c>
      <c r="O6" s="175"/>
      <c r="P6" s="7" t="s">
        <v>26</v>
      </c>
      <c r="Q6" s="7" t="s">
        <v>27</v>
      </c>
      <c r="R6" s="8" t="s">
        <v>28</v>
      </c>
      <c r="S6" s="175"/>
      <c r="T6" s="9" t="s">
        <v>29</v>
      </c>
      <c r="U6" s="9" t="s">
        <v>425</v>
      </c>
      <c r="V6" s="172"/>
      <c r="W6" s="7" t="s">
        <v>26</v>
      </c>
      <c r="X6" s="7" t="s">
        <v>27</v>
      </c>
      <c r="Y6" s="8" t="s">
        <v>28</v>
      </c>
      <c r="Z6" s="10" t="s">
        <v>31</v>
      </c>
      <c r="AA6" s="10" t="s">
        <v>32</v>
      </c>
      <c r="AB6" s="10" t="s">
        <v>33</v>
      </c>
      <c r="AC6" s="10" t="s">
        <v>34</v>
      </c>
      <c r="AD6" s="17" t="s">
        <v>29</v>
      </c>
      <c r="AE6" s="17" t="s">
        <v>30</v>
      </c>
      <c r="AF6" s="154"/>
    </row>
    <row r="7" spans="1:33" s="14" customFormat="1" ht="285.75" customHeight="1" x14ac:dyDescent="0.2">
      <c r="A7" s="42">
        <v>1</v>
      </c>
      <c r="B7" s="43" t="s">
        <v>48</v>
      </c>
      <c r="C7" s="43" t="s">
        <v>49</v>
      </c>
      <c r="D7" s="43"/>
      <c r="E7" s="43" t="s">
        <v>320</v>
      </c>
      <c r="F7" s="44" t="s">
        <v>50</v>
      </c>
      <c r="G7" s="44" t="s">
        <v>51</v>
      </c>
      <c r="H7" s="44" t="s">
        <v>52</v>
      </c>
      <c r="I7" s="44" t="s">
        <v>372</v>
      </c>
      <c r="J7" s="44" t="s">
        <v>53</v>
      </c>
      <c r="K7" s="45" t="s">
        <v>255</v>
      </c>
      <c r="L7" s="46" t="s">
        <v>189</v>
      </c>
      <c r="M7" s="47" t="s">
        <v>373</v>
      </c>
      <c r="N7" s="48" t="s">
        <v>52</v>
      </c>
      <c r="O7" s="47" t="s">
        <v>374</v>
      </c>
      <c r="P7" s="84" t="s">
        <v>338</v>
      </c>
      <c r="Q7" s="84" t="s">
        <v>199</v>
      </c>
      <c r="R7" s="64" t="s">
        <v>197</v>
      </c>
      <c r="S7" s="49" t="s">
        <v>431</v>
      </c>
      <c r="T7" s="85" t="s">
        <v>478</v>
      </c>
      <c r="U7" s="86" t="s">
        <v>430</v>
      </c>
      <c r="V7" s="32" t="s">
        <v>446</v>
      </c>
      <c r="W7" s="84" t="s">
        <v>338</v>
      </c>
      <c r="X7" s="84" t="s">
        <v>196</v>
      </c>
      <c r="Y7" s="43" t="s">
        <v>339</v>
      </c>
      <c r="Z7" s="50" t="s">
        <v>380</v>
      </c>
      <c r="AA7" s="51" t="s">
        <v>375</v>
      </c>
      <c r="AB7" s="38" t="s">
        <v>376</v>
      </c>
      <c r="AC7" s="38" t="s">
        <v>381</v>
      </c>
      <c r="AD7" s="32" t="s">
        <v>481</v>
      </c>
      <c r="AE7" s="109" t="s">
        <v>482</v>
      </c>
      <c r="AF7" s="32" t="s">
        <v>553</v>
      </c>
      <c r="AG7" s="87"/>
    </row>
    <row r="8" spans="1:33" s="14" customFormat="1" ht="186.75" customHeight="1" x14ac:dyDescent="0.2">
      <c r="A8" s="43">
        <v>2</v>
      </c>
      <c r="B8" s="43" t="s">
        <v>48</v>
      </c>
      <c r="C8" s="43" t="s">
        <v>49</v>
      </c>
      <c r="D8" s="43"/>
      <c r="E8" s="43" t="s">
        <v>320</v>
      </c>
      <c r="F8" s="52" t="str">
        <f>IF([1]Ficha2!$V$13="","",[1]Ficha2!$V$13)</f>
        <v>Riesgo de Gestión</v>
      </c>
      <c r="G8" s="44" t="s">
        <v>51</v>
      </c>
      <c r="H8" s="44" t="s">
        <v>52</v>
      </c>
      <c r="I8" s="46" t="s">
        <v>335</v>
      </c>
      <c r="J8" s="44" t="s">
        <v>53</v>
      </c>
      <c r="K8" s="45" t="s">
        <v>255</v>
      </c>
      <c r="L8" s="46" t="s">
        <v>188</v>
      </c>
      <c r="M8" s="53" t="s">
        <v>382</v>
      </c>
      <c r="N8" s="53" t="s">
        <v>378</v>
      </c>
      <c r="O8" s="36" t="s">
        <v>377</v>
      </c>
      <c r="P8" s="88" t="s">
        <v>198</v>
      </c>
      <c r="Q8" s="88" t="s">
        <v>214</v>
      </c>
      <c r="R8" s="43" t="s">
        <v>215</v>
      </c>
      <c r="S8" s="33" t="s">
        <v>432</v>
      </c>
      <c r="T8" s="86" t="s">
        <v>479</v>
      </c>
      <c r="U8" s="86" t="s">
        <v>430</v>
      </c>
      <c r="V8" s="32" t="s">
        <v>446</v>
      </c>
      <c r="W8" s="88" t="s">
        <v>198</v>
      </c>
      <c r="X8" s="88" t="s">
        <v>214</v>
      </c>
      <c r="Y8" s="43" t="s">
        <v>215</v>
      </c>
      <c r="Z8" s="51" t="s">
        <v>450</v>
      </c>
      <c r="AA8" s="51" t="s">
        <v>89</v>
      </c>
      <c r="AB8" s="38">
        <v>45090</v>
      </c>
      <c r="AC8" s="38">
        <v>45275</v>
      </c>
      <c r="AD8" s="117" t="s">
        <v>483</v>
      </c>
      <c r="AE8" s="89">
        <v>1</v>
      </c>
      <c r="AF8" s="32" t="s">
        <v>553</v>
      </c>
      <c r="AG8" s="87"/>
    </row>
    <row r="9" spans="1:33" s="14" customFormat="1" ht="156.75" customHeight="1" x14ac:dyDescent="0.3">
      <c r="A9" s="43">
        <v>3</v>
      </c>
      <c r="B9" s="43" t="s">
        <v>48</v>
      </c>
      <c r="C9" s="43" t="s">
        <v>49</v>
      </c>
      <c r="D9" s="43"/>
      <c r="E9" s="43" t="s">
        <v>320</v>
      </c>
      <c r="F9" s="52" t="str">
        <f>IF([1]Ficha2!$V$13="","",[1]Ficha2!$V$13)</f>
        <v>Riesgo de Gestión</v>
      </c>
      <c r="G9" s="44" t="s">
        <v>51</v>
      </c>
      <c r="H9" s="44" t="s">
        <v>52</v>
      </c>
      <c r="I9" s="46" t="s">
        <v>336</v>
      </c>
      <c r="J9" s="44" t="s">
        <v>53</v>
      </c>
      <c r="K9" s="45" t="s">
        <v>255</v>
      </c>
      <c r="L9" s="46" t="s">
        <v>189</v>
      </c>
      <c r="M9" s="53" t="s">
        <v>383</v>
      </c>
      <c r="N9" s="54" t="s">
        <v>384</v>
      </c>
      <c r="O9" s="36" t="s">
        <v>337</v>
      </c>
      <c r="P9" s="88" t="s">
        <v>195</v>
      </c>
      <c r="Q9" s="88" t="s">
        <v>199</v>
      </c>
      <c r="R9" s="43" t="s">
        <v>197</v>
      </c>
      <c r="S9" s="33" t="s">
        <v>433</v>
      </c>
      <c r="T9" s="32" t="s">
        <v>480</v>
      </c>
      <c r="U9" s="86" t="s">
        <v>430</v>
      </c>
      <c r="V9" s="32" t="s">
        <v>446</v>
      </c>
      <c r="W9" s="88" t="s">
        <v>195</v>
      </c>
      <c r="X9" s="88" t="s">
        <v>199</v>
      </c>
      <c r="Y9" s="43" t="s">
        <v>197</v>
      </c>
      <c r="Z9" s="43" t="s">
        <v>423</v>
      </c>
      <c r="AA9" s="43" t="s">
        <v>424</v>
      </c>
      <c r="AB9" s="38" t="s">
        <v>422</v>
      </c>
      <c r="AC9" s="38" t="s">
        <v>421</v>
      </c>
      <c r="AD9" s="56" t="s">
        <v>484</v>
      </c>
      <c r="AE9" s="57" t="s">
        <v>485</v>
      </c>
      <c r="AF9" s="32" t="s">
        <v>553</v>
      </c>
      <c r="AG9" s="87"/>
    </row>
    <row r="10" spans="1:33" s="14" customFormat="1" ht="281.25" customHeight="1" x14ac:dyDescent="0.2">
      <c r="A10" s="42">
        <v>4</v>
      </c>
      <c r="B10" s="43" t="s">
        <v>59</v>
      </c>
      <c r="C10" s="43" t="s">
        <v>49</v>
      </c>
      <c r="D10" s="43"/>
      <c r="E10" s="54" t="s">
        <v>362</v>
      </c>
      <c r="F10" s="52" t="str">
        <f>IF([1]Ficha2!$V$13="","",[1]Ficha2!$V$13)</f>
        <v>Riesgo de Gestión</v>
      </c>
      <c r="G10" s="44" t="s">
        <v>51</v>
      </c>
      <c r="H10" s="44" t="s">
        <v>52</v>
      </c>
      <c r="I10" s="58" t="s">
        <v>361</v>
      </c>
      <c r="J10" s="44" t="s">
        <v>53</v>
      </c>
      <c r="K10" s="46" t="s">
        <v>299</v>
      </c>
      <c r="L10" s="46" t="s">
        <v>188</v>
      </c>
      <c r="M10" s="33" t="s">
        <v>363</v>
      </c>
      <c r="N10" s="33" t="s">
        <v>364</v>
      </c>
      <c r="O10" s="33" t="s">
        <v>365</v>
      </c>
      <c r="P10" s="88" t="s">
        <v>56</v>
      </c>
      <c r="Q10" s="88" t="s">
        <v>60</v>
      </c>
      <c r="R10" s="43" t="s">
        <v>61</v>
      </c>
      <c r="S10" s="33" t="s">
        <v>434</v>
      </c>
      <c r="T10" s="118" t="s">
        <v>528</v>
      </c>
      <c r="U10" s="111" t="s">
        <v>430</v>
      </c>
      <c r="V10" s="54" t="s">
        <v>442</v>
      </c>
      <c r="W10" s="88" t="s">
        <v>56</v>
      </c>
      <c r="X10" s="88" t="s">
        <v>60</v>
      </c>
      <c r="Y10" s="43" t="s">
        <v>61</v>
      </c>
      <c r="Z10" s="36" t="s">
        <v>451</v>
      </c>
      <c r="AA10" s="36" t="s">
        <v>368</v>
      </c>
      <c r="AB10" s="38" t="s">
        <v>366</v>
      </c>
      <c r="AC10" s="38" t="s">
        <v>367</v>
      </c>
      <c r="AD10" s="67" t="s">
        <v>531</v>
      </c>
      <c r="AE10" s="54" t="s">
        <v>532</v>
      </c>
      <c r="AF10" s="32" t="s">
        <v>554</v>
      </c>
      <c r="AG10" s="54"/>
    </row>
    <row r="11" spans="1:33" s="14" customFormat="1" ht="237.75" customHeight="1" x14ac:dyDescent="0.2">
      <c r="A11" s="43">
        <v>5</v>
      </c>
      <c r="B11" s="43" t="s">
        <v>59</v>
      </c>
      <c r="C11" s="43" t="s">
        <v>49</v>
      </c>
      <c r="D11" s="43"/>
      <c r="E11" s="54" t="s">
        <v>371</v>
      </c>
      <c r="F11" s="52" t="str">
        <f>IF([1]Ficha2!$V$13="","",[1]Ficha2!$V$13)</f>
        <v>Riesgo de Gestión</v>
      </c>
      <c r="G11" s="44" t="s">
        <v>51</v>
      </c>
      <c r="H11" s="44" t="s">
        <v>52</v>
      </c>
      <c r="I11" s="58" t="s">
        <v>369</v>
      </c>
      <c r="J11" s="44" t="s">
        <v>53</v>
      </c>
      <c r="K11" s="46" t="s">
        <v>370</v>
      </c>
      <c r="L11" s="46" t="s">
        <v>188</v>
      </c>
      <c r="M11" s="36" t="s">
        <v>397</v>
      </c>
      <c r="N11" s="36" t="s">
        <v>398</v>
      </c>
      <c r="O11" s="36" t="s">
        <v>399</v>
      </c>
      <c r="P11" s="88" t="s">
        <v>56</v>
      </c>
      <c r="Q11" s="88" t="s">
        <v>62</v>
      </c>
      <c r="R11" s="43" t="s">
        <v>63</v>
      </c>
      <c r="S11" s="34" t="s">
        <v>435</v>
      </c>
      <c r="T11" s="119" t="s">
        <v>529</v>
      </c>
      <c r="U11" s="111" t="s">
        <v>430</v>
      </c>
      <c r="V11" s="54" t="s">
        <v>442</v>
      </c>
      <c r="W11" s="88" t="s">
        <v>54</v>
      </c>
      <c r="X11" s="88" t="s">
        <v>86</v>
      </c>
      <c r="Y11" s="43" t="s">
        <v>55</v>
      </c>
      <c r="Z11" s="51" t="s">
        <v>400</v>
      </c>
      <c r="AA11" s="51" t="s">
        <v>401</v>
      </c>
      <c r="AB11" s="59" t="s">
        <v>402</v>
      </c>
      <c r="AC11" s="59" t="s">
        <v>403</v>
      </c>
      <c r="AD11" s="67" t="s">
        <v>533</v>
      </c>
      <c r="AE11" s="128" t="s">
        <v>534</v>
      </c>
      <c r="AF11" s="32" t="s">
        <v>554</v>
      </c>
      <c r="AG11" s="66"/>
    </row>
    <row r="12" spans="1:33" s="14" customFormat="1" ht="316.5" customHeight="1" x14ac:dyDescent="0.2">
      <c r="A12" s="43">
        <v>6</v>
      </c>
      <c r="B12" s="43" t="s">
        <v>59</v>
      </c>
      <c r="C12" s="43" t="s">
        <v>49</v>
      </c>
      <c r="D12" s="43"/>
      <c r="E12" s="54" t="s">
        <v>362</v>
      </c>
      <c r="F12" s="60" t="str">
        <f>IF([1]Ficha2!$V$13="","",[1]Ficha2!$V$13)</f>
        <v>Riesgo de Gestión</v>
      </c>
      <c r="G12" s="61" t="s">
        <v>51</v>
      </c>
      <c r="H12" s="61" t="s">
        <v>52</v>
      </c>
      <c r="I12" s="62" t="s">
        <v>404</v>
      </c>
      <c r="J12" s="61" t="s">
        <v>53</v>
      </c>
      <c r="K12" s="63" t="s">
        <v>190</v>
      </c>
      <c r="L12" s="63" t="s">
        <v>189</v>
      </c>
      <c r="M12" s="34" t="s">
        <v>405</v>
      </c>
      <c r="N12" s="64" t="s">
        <v>52</v>
      </c>
      <c r="O12" s="34" t="s">
        <v>406</v>
      </c>
      <c r="P12" s="91" t="s">
        <v>64</v>
      </c>
      <c r="Q12" s="91" t="s">
        <v>57</v>
      </c>
      <c r="R12" s="64" t="s">
        <v>58</v>
      </c>
      <c r="S12" s="36" t="s">
        <v>448</v>
      </c>
      <c r="T12" s="120"/>
      <c r="U12" s="121"/>
      <c r="V12" s="92" t="s">
        <v>552</v>
      </c>
      <c r="W12" s="91" t="s">
        <v>54</v>
      </c>
      <c r="X12" s="91" t="s">
        <v>60</v>
      </c>
      <c r="Y12" s="64" t="s">
        <v>61</v>
      </c>
      <c r="Z12" s="34" t="s">
        <v>409</v>
      </c>
      <c r="AA12" s="34" t="s">
        <v>410</v>
      </c>
      <c r="AB12" s="65" t="s">
        <v>407</v>
      </c>
      <c r="AC12" s="65" t="s">
        <v>408</v>
      </c>
      <c r="AD12" s="67" t="s">
        <v>535</v>
      </c>
      <c r="AE12" s="54" t="s">
        <v>536</v>
      </c>
      <c r="AF12" s="32" t="s">
        <v>554</v>
      </c>
      <c r="AG12" s="54"/>
    </row>
    <row r="13" spans="1:33" s="14" customFormat="1" ht="257.25" customHeight="1" x14ac:dyDescent="0.2">
      <c r="A13" s="42">
        <v>7</v>
      </c>
      <c r="B13" s="43" t="s">
        <v>59</v>
      </c>
      <c r="C13" s="54" t="s">
        <v>49</v>
      </c>
      <c r="D13" s="43"/>
      <c r="E13" s="54" t="s">
        <v>362</v>
      </c>
      <c r="F13" s="52" t="str">
        <f>IF([1]Ficha2!$V$13="","",[1]Ficha2!$V$13)</f>
        <v>Riesgo de Gestión</v>
      </c>
      <c r="G13" s="44" t="s">
        <v>51</v>
      </c>
      <c r="H13" s="44" t="s">
        <v>52</v>
      </c>
      <c r="I13" s="54" t="s">
        <v>411</v>
      </c>
      <c r="J13" s="44" t="s">
        <v>53</v>
      </c>
      <c r="K13" s="46" t="s">
        <v>299</v>
      </c>
      <c r="L13" s="46" t="s">
        <v>189</v>
      </c>
      <c r="M13" s="53" t="s">
        <v>412</v>
      </c>
      <c r="N13" s="66" t="s">
        <v>52</v>
      </c>
      <c r="O13" s="54" t="s">
        <v>413</v>
      </c>
      <c r="P13" s="93" t="s">
        <v>64</v>
      </c>
      <c r="Q13" s="93" t="s">
        <v>60</v>
      </c>
      <c r="R13" s="94" t="s">
        <v>61</v>
      </c>
      <c r="S13" s="54" t="s">
        <v>429</v>
      </c>
      <c r="T13" s="122"/>
      <c r="U13" s="121"/>
      <c r="V13" s="92" t="s">
        <v>552</v>
      </c>
      <c r="W13" s="93" t="s">
        <v>64</v>
      </c>
      <c r="X13" s="93" t="s">
        <v>60</v>
      </c>
      <c r="Y13" s="94" t="s">
        <v>61</v>
      </c>
      <c r="Z13" s="54" t="s">
        <v>416</v>
      </c>
      <c r="AA13" s="67" t="s">
        <v>419</v>
      </c>
      <c r="AB13" s="68" t="s">
        <v>417</v>
      </c>
      <c r="AC13" s="68" t="s">
        <v>418</v>
      </c>
      <c r="AD13" s="130" t="s">
        <v>537</v>
      </c>
      <c r="AE13" s="54" t="s">
        <v>538</v>
      </c>
      <c r="AF13" s="32" t="s">
        <v>554</v>
      </c>
      <c r="AG13" s="66"/>
    </row>
    <row r="14" spans="1:33" s="14" customFormat="1" ht="191.25" customHeight="1" x14ac:dyDescent="0.2">
      <c r="A14" s="43">
        <v>8</v>
      </c>
      <c r="B14" s="43" t="s">
        <v>59</v>
      </c>
      <c r="C14" s="54" t="s">
        <v>49</v>
      </c>
      <c r="D14" s="43"/>
      <c r="E14" s="69" t="s">
        <v>379</v>
      </c>
      <c r="F14" s="70" t="str">
        <f>IF([1]Ficha2!$V$13="","",[1]Ficha2!$V$13)</f>
        <v>Riesgo de Gestión</v>
      </c>
      <c r="G14" s="71" t="s">
        <v>51</v>
      </c>
      <c r="H14" s="71" t="s">
        <v>65</v>
      </c>
      <c r="I14" s="72" t="s">
        <v>385</v>
      </c>
      <c r="J14" s="71" t="s">
        <v>53</v>
      </c>
      <c r="K14" s="73" t="s">
        <v>299</v>
      </c>
      <c r="L14" s="72" t="s">
        <v>188</v>
      </c>
      <c r="M14" s="35" t="s">
        <v>386</v>
      </c>
      <c r="N14" s="35" t="s">
        <v>388</v>
      </c>
      <c r="O14" s="74" t="s">
        <v>387</v>
      </c>
      <c r="P14" s="93" t="s">
        <v>64</v>
      </c>
      <c r="Q14" s="93" t="s">
        <v>60</v>
      </c>
      <c r="R14" s="94" t="s">
        <v>61</v>
      </c>
      <c r="S14" s="35" t="s">
        <v>436</v>
      </c>
      <c r="T14" s="123" t="s">
        <v>545</v>
      </c>
      <c r="U14" s="111"/>
      <c r="V14" s="54" t="s">
        <v>442</v>
      </c>
      <c r="W14" s="93" t="s">
        <v>64</v>
      </c>
      <c r="X14" s="93" t="s">
        <v>60</v>
      </c>
      <c r="Y14" s="94" t="s">
        <v>61</v>
      </c>
      <c r="Z14" s="35" t="s">
        <v>389</v>
      </c>
      <c r="AA14" s="35" t="s">
        <v>390</v>
      </c>
      <c r="AB14" s="75">
        <v>45111</v>
      </c>
      <c r="AC14" s="75">
        <v>45260</v>
      </c>
      <c r="AD14" s="67" t="s">
        <v>539</v>
      </c>
      <c r="AE14" s="66" t="s">
        <v>505</v>
      </c>
      <c r="AF14" s="32" t="s">
        <v>555</v>
      </c>
      <c r="AG14" s="66"/>
    </row>
    <row r="15" spans="1:33" s="14" customFormat="1" ht="235.5" customHeight="1" x14ac:dyDescent="0.2">
      <c r="A15" s="43">
        <v>9</v>
      </c>
      <c r="B15" s="43" t="s">
        <v>59</v>
      </c>
      <c r="C15" s="43" t="s">
        <v>49</v>
      </c>
      <c r="D15" s="43"/>
      <c r="E15" s="54" t="s">
        <v>379</v>
      </c>
      <c r="F15" s="52" t="str">
        <f>IF([1]Ficha2!$V$13="","",[1]Ficha2!$V$13)</f>
        <v>Riesgo de Gestión</v>
      </c>
      <c r="G15" s="44" t="s">
        <v>51</v>
      </c>
      <c r="H15" s="44" t="s">
        <v>65</v>
      </c>
      <c r="I15" s="58" t="s">
        <v>391</v>
      </c>
      <c r="J15" s="44" t="s">
        <v>53</v>
      </c>
      <c r="K15" s="46" t="s">
        <v>269</v>
      </c>
      <c r="L15" s="46" t="s">
        <v>189</v>
      </c>
      <c r="M15" s="36" t="s">
        <v>393</v>
      </c>
      <c r="N15" s="36" t="s">
        <v>392</v>
      </c>
      <c r="O15" s="36" t="s">
        <v>394</v>
      </c>
      <c r="P15" s="88" t="s">
        <v>54</v>
      </c>
      <c r="Q15" s="88" t="s">
        <v>60</v>
      </c>
      <c r="R15" s="43" t="s">
        <v>61</v>
      </c>
      <c r="S15" s="36" t="s">
        <v>437</v>
      </c>
      <c r="T15" s="118" t="s">
        <v>530</v>
      </c>
      <c r="U15" s="111"/>
      <c r="V15" s="54" t="s">
        <v>442</v>
      </c>
      <c r="W15" s="88" t="s">
        <v>87</v>
      </c>
      <c r="X15" s="88" t="s">
        <v>88</v>
      </c>
      <c r="Y15" s="43" t="s">
        <v>61</v>
      </c>
      <c r="Z15" s="43" t="s">
        <v>414</v>
      </c>
      <c r="AA15" s="43" t="s">
        <v>415</v>
      </c>
      <c r="AB15" s="38" t="s">
        <v>396</v>
      </c>
      <c r="AC15" s="38" t="s">
        <v>395</v>
      </c>
      <c r="AD15" s="67" t="s">
        <v>540</v>
      </c>
      <c r="AE15" s="128" t="s">
        <v>541</v>
      </c>
      <c r="AF15" s="32" t="s">
        <v>553</v>
      </c>
      <c r="AG15" s="66"/>
    </row>
    <row r="16" spans="1:33" s="14" customFormat="1" ht="316.5" customHeight="1" x14ac:dyDescent="0.25">
      <c r="A16" s="42">
        <v>10</v>
      </c>
      <c r="B16" s="43" t="s">
        <v>66</v>
      </c>
      <c r="C16" s="43" t="s">
        <v>49</v>
      </c>
      <c r="D16" s="43"/>
      <c r="E16" s="43" t="s">
        <v>285</v>
      </c>
      <c r="F16" s="52" t="str">
        <f>IF([1]Ficha2!$V$13="","",[1]Ficha2!$V$13)</f>
        <v>Riesgo de Gestión</v>
      </c>
      <c r="G16" s="44" t="s">
        <v>67</v>
      </c>
      <c r="H16" s="44" t="s">
        <v>52</v>
      </c>
      <c r="I16" s="58" t="s">
        <v>340</v>
      </c>
      <c r="J16" s="44" t="s">
        <v>53</v>
      </c>
      <c r="K16" s="46" t="s">
        <v>263</v>
      </c>
      <c r="L16" s="46" t="s">
        <v>188</v>
      </c>
      <c r="M16" s="36" t="s">
        <v>341</v>
      </c>
      <c r="N16" s="43" t="s">
        <v>52</v>
      </c>
      <c r="O16" s="36" t="s">
        <v>342</v>
      </c>
      <c r="P16" s="88" t="s">
        <v>68</v>
      </c>
      <c r="Q16" s="88" t="s">
        <v>60</v>
      </c>
      <c r="R16" s="43" t="s">
        <v>58</v>
      </c>
      <c r="S16" s="36" t="s">
        <v>438</v>
      </c>
      <c r="T16" s="125" t="s">
        <v>489</v>
      </c>
      <c r="U16" s="27" t="s">
        <v>430</v>
      </c>
      <c r="V16" s="54" t="s">
        <v>442</v>
      </c>
      <c r="W16" s="88" t="s">
        <v>56</v>
      </c>
      <c r="X16" s="88" t="s">
        <v>60</v>
      </c>
      <c r="Y16" s="43" t="s">
        <v>61</v>
      </c>
      <c r="Z16" s="36" t="s">
        <v>346</v>
      </c>
      <c r="AA16" s="76" t="s">
        <v>345</v>
      </c>
      <c r="AB16" s="38" t="s">
        <v>343</v>
      </c>
      <c r="AC16" s="38" t="s">
        <v>344</v>
      </c>
      <c r="AD16" s="36" t="s">
        <v>492</v>
      </c>
      <c r="AE16" s="128">
        <v>1</v>
      </c>
      <c r="AF16" s="32" t="s">
        <v>553</v>
      </c>
      <c r="AG16" s="87"/>
    </row>
    <row r="17" spans="1:33" s="14" customFormat="1" ht="409.6" customHeight="1" x14ac:dyDescent="0.25">
      <c r="A17" s="43">
        <v>11</v>
      </c>
      <c r="B17" s="43" t="s">
        <v>66</v>
      </c>
      <c r="C17" s="43" t="s">
        <v>49</v>
      </c>
      <c r="D17" s="43"/>
      <c r="E17" s="43" t="s">
        <v>285</v>
      </c>
      <c r="F17" s="52" t="str">
        <f>IF([1]Ficha2!$V$13="","",[1]Ficha2!$V$13)</f>
        <v>Riesgo de Gestión</v>
      </c>
      <c r="G17" s="44" t="s">
        <v>67</v>
      </c>
      <c r="H17" s="44" t="s">
        <v>52</v>
      </c>
      <c r="I17" s="58" t="s">
        <v>347</v>
      </c>
      <c r="J17" s="44" t="s">
        <v>53</v>
      </c>
      <c r="K17" s="46" t="s">
        <v>263</v>
      </c>
      <c r="L17" s="46" t="s">
        <v>188</v>
      </c>
      <c r="M17" s="36" t="s">
        <v>348</v>
      </c>
      <c r="N17" s="43" t="s">
        <v>52</v>
      </c>
      <c r="O17" s="36" t="s">
        <v>349</v>
      </c>
      <c r="P17" s="88" t="s">
        <v>68</v>
      </c>
      <c r="Q17" s="88" t="s">
        <v>60</v>
      </c>
      <c r="R17" s="43" t="s">
        <v>58</v>
      </c>
      <c r="S17" s="36" t="s">
        <v>439</v>
      </c>
      <c r="T17" s="125" t="s">
        <v>490</v>
      </c>
      <c r="U17" s="27" t="s">
        <v>430</v>
      </c>
      <c r="V17" s="54" t="s">
        <v>442</v>
      </c>
      <c r="W17" s="88" t="s">
        <v>56</v>
      </c>
      <c r="X17" s="88" t="s">
        <v>60</v>
      </c>
      <c r="Y17" s="43" t="s">
        <v>61</v>
      </c>
      <c r="Z17" s="36" t="s">
        <v>350</v>
      </c>
      <c r="AA17" s="76" t="s">
        <v>351</v>
      </c>
      <c r="AB17" s="38" t="s">
        <v>352</v>
      </c>
      <c r="AC17" s="38" t="s">
        <v>353</v>
      </c>
      <c r="AD17" s="36" t="s">
        <v>493</v>
      </c>
      <c r="AE17" s="128">
        <v>1</v>
      </c>
      <c r="AF17" s="32" t="s">
        <v>553</v>
      </c>
      <c r="AG17" s="87"/>
    </row>
    <row r="18" spans="1:33" s="14" customFormat="1" ht="316.5" customHeight="1" x14ac:dyDescent="0.25">
      <c r="A18" s="43">
        <v>12</v>
      </c>
      <c r="B18" s="43" t="s">
        <v>66</v>
      </c>
      <c r="C18" s="43" t="s">
        <v>49</v>
      </c>
      <c r="D18" s="43"/>
      <c r="E18" s="43" t="s">
        <v>285</v>
      </c>
      <c r="F18" s="52" t="str">
        <f>IF([1]Ficha2!$V$13="","",[1]Ficha2!$V$13)</f>
        <v>Riesgo de Gestión</v>
      </c>
      <c r="G18" s="46" t="s">
        <v>51</v>
      </c>
      <c r="H18" s="44" t="s">
        <v>52</v>
      </c>
      <c r="I18" s="58" t="s">
        <v>354</v>
      </c>
      <c r="J18" s="44" t="s">
        <v>53</v>
      </c>
      <c r="K18" s="46" t="s">
        <v>190</v>
      </c>
      <c r="L18" s="46" t="s">
        <v>188</v>
      </c>
      <c r="M18" s="36" t="s">
        <v>355</v>
      </c>
      <c r="N18" s="43" t="s">
        <v>52</v>
      </c>
      <c r="O18" s="36" t="s">
        <v>356</v>
      </c>
      <c r="P18" s="88" t="s">
        <v>68</v>
      </c>
      <c r="Q18" s="88" t="s">
        <v>60</v>
      </c>
      <c r="R18" s="43" t="s">
        <v>58</v>
      </c>
      <c r="S18" s="36" t="s">
        <v>440</v>
      </c>
      <c r="T18" s="125" t="s">
        <v>491</v>
      </c>
      <c r="U18" s="27" t="s">
        <v>430</v>
      </c>
      <c r="V18" s="54" t="s">
        <v>452</v>
      </c>
      <c r="W18" s="88" t="s">
        <v>56</v>
      </c>
      <c r="X18" s="88" t="s">
        <v>60</v>
      </c>
      <c r="Y18" s="43" t="s">
        <v>61</v>
      </c>
      <c r="Z18" s="36" t="s">
        <v>358</v>
      </c>
      <c r="AA18" s="76" t="s">
        <v>360</v>
      </c>
      <c r="AB18" s="38" t="s">
        <v>357</v>
      </c>
      <c r="AC18" s="38" t="s">
        <v>359</v>
      </c>
      <c r="AD18" s="36" t="s">
        <v>494</v>
      </c>
      <c r="AE18" s="128">
        <v>0.5</v>
      </c>
      <c r="AF18" s="32" t="s">
        <v>554</v>
      </c>
      <c r="AG18" s="87"/>
    </row>
    <row r="19" spans="1:33" s="14" customFormat="1" ht="102" x14ac:dyDescent="0.2">
      <c r="A19" s="42">
        <v>13</v>
      </c>
      <c r="B19" s="43" t="s">
        <v>69</v>
      </c>
      <c r="C19" s="43" t="s">
        <v>49</v>
      </c>
      <c r="D19" s="43"/>
      <c r="E19" s="46" t="s">
        <v>184</v>
      </c>
      <c r="F19" s="46" t="s">
        <v>50</v>
      </c>
      <c r="G19" s="46" t="s">
        <v>51</v>
      </c>
      <c r="H19" s="46" t="s">
        <v>52</v>
      </c>
      <c r="I19" s="46" t="s">
        <v>185</v>
      </c>
      <c r="J19" s="44" t="s">
        <v>53</v>
      </c>
      <c r="K19" s="46" t="s">
        <v>190</v>
      </c>
      <c r="L19" s="46" t="s">
        <v>189</v>
      </c>
      <c r="M19" s="46" t="s">
        <v>191</v>
      </c>
      <c r="N19" s="43" t="s">
        <v>52</v>
      </c>
      <c r="O19" s="36" t="s">
        <v>193</v>
      </c>
      <c r="P19" s="88" t="s">
        <v>195</v>
      </c>
      <c r="Q19" s="88" t="s">
        <v>196</v>
      </c>
      <c r="R19" s="43" t="s">
        <v>197</v>
      </c>
      <c r="S19" s="36" t="s">
        <v>200</v>
      </c>
      <c r="T19" s="32" t="s">
        <v>474</v>
      </c>
      <c r="U19" s="32" t="s">
        <v>430</v>
      </c>
      <c r="V19" s="54" t="s">
        <v>442</v>
      </c>
      <c r="W19" s="88" t="s">
        <v>195</v>
      </c>
      <c r="X19" s="88" t="s">
        <v>196</v>
      </c>
      <c r="Y19" s="43" t="s">
        <v>197</v>
      </c>
      <c r="Z19" s="51" t="s">
        <v>204</v>
      </c>
      <c r="AA19" s="51" t="s">
        <v>205</v>
      </c>
      <c r="AB19" s="38">
        <v>45090</v>
      </c>
      <c r="AC19" s="38">
        <v>45275</v>
      </c>
      <c r="AD19" s="51" t="s">
        <v>476</v>
      </c>
      <c r="AE19" s="108">
        <v>0</v>
      </c>
      <c r="AF19" s="32" t="s">
        <v>555</v>
      </c>
      <c r="AG19" s="87"/>
    </row>
    <row r="20" spans="1:33" s="14" customFormat="1" ht="316.5" customHeight="1" x14ac:dyDescent="0.2">
      <c r="A20" s="43">
        <v>14</v>
      </c>
      <c r="B20" s="43" t="s">
        <v>69</v>
      </c>
      <c r="C20" s="43" t="s">
        <v>49</v>
      </c>
      <c r="D20" s="43"/>
      <c r="E20" s="46" t="s">
        <v>184</v>
      </c>
      <c r="F20" s="46" t="s">
        <v>50</v>
      </c>
      <c r="G20" s="46" t="s">
        <v>51</v>
      </c>
      <c r="H20" s="46" t="s">
        <v>52</v>
      </c>
      <c r="I20" s="46" t="s">
        <v>186</v>
      </c>
      <c r="J20" s="44" t="s">
        <v>53</v>
      </c>
      <c r="K20" s="46" t="s">
        <v>187</v>
      </c>
      <c r="L20" s="46" t="s">
        <v>188</v>
      </c>
      <c r="M20" s="46" t="s">
        <v>192</v>
      </c>
      <c r="N20" s="46" t="s">
        <v>52</v>
      </c>
      <c r="O20" s="36" t="s">
        <v>194</v>
      </c>
      <c r="P20" s="88" t="s">
        <v>198</v>
      </c>
      <c r="Q20" s="88" t="s">
        <v>199</v>
      </c>
      <c r="R20" s="43" t="s">
        <v>197</v>
      </c>
      <c r="S20" s="36" t="s">
        <v>201</v>
      </c>
      <c r="T20" s="32" t="s">
        <v>475</v>
      </c>
      <c r="U20" s="32" t="s">
        <v>430</v>
      </c>
      <c r="V20" s="54" t="s">
        <v>442</v>
      </c>
      <c r="W20" s="88" t="s">
        <v>195</v>
      </c>
      <c r="X20" s="88" t="s">
        <v>196</v>
      </c>
      <c r="Y20" s="43" t="s">
        <v>197</v>
      </c>
      <c r="Z20" s="51" t="s">
        <v>202</v>
      </c>
      <c r="AA20" s="51" t="s">
        <v>203</v>
      </c>
      <c r="AB20" s="38">
        <v>45063</v>
      </c>
      <c r="AC20" s="38">
        <v>45275</v>
      </c>
      <c r="AD20" s="54" t="s">
        <v>477</v>
      </c>
      <c r="AE20" s="82">
        <v>1</v>
      </c>
      <c r="AF20" s="32" t="s">
        <v>553</v>
      </c>
      <c r="AG20" s="87"/>
    </row>
    <row r="21" spans="1:33" s="14" customFormat="1" ht="316.5" customHeight="1" x14ac:dyDescent="0.2">
      <c r="A21" s="43">
        <v>15</v>
      </c>
      <c r="B21" s="43" t="s">
        <v>70</v>
      </c>
      <c r="C21" s="43" t="s">
        <v>49</v>
      </c>
      <c r="D21" s="43"/>
      <c r="E21" s="46" t="s">
        <v>184</v>
      </c>
      <c r="F21" s="52" t="s">
        <v>50</v>
      </c>
      <c r="G21" s="44" t="s">
        <v>51</v>
      </c>
      <c r="H21" s="44" t="s">
        <v>52</v>
      </c>
      <c r="I21" s="46" t="s">
        <v>206</v>
      </c>
      <c r="J21" s="44" t="s">
        <v>53</v>
      </c>
      <c r="K21" s="46" t="s">
        <v>209</v>
      </c>
      <c r="L21" s="46" t="s">
        <v>189</v>
      </c>
      <c r="M21" s="36" t="s">
        <v>210</v>
      </c>
      <c r="N21" s="46" t="s">
        <v>52</v>
      </c>
      <c r="O21" s="36" t="s">
        <v>212</v>
      </c>
      <c r="P21" s="88" t="s">
        <v>195</v>
      </c>
      <c r="Q21" s="88" t="s">
        <v>214</v>
      </c>
      <c r="R21" s="43" t="s">
        <v>215</v>
      </c>
      <c r="S21" s="36" t="s">
        <v>216</v>
      </c>
      <c r="T21" s="110" t="s">
        <v>495</v>
      </c>
      <c r="U21" s="111" t="s">
        <v>430</v>
      </c>
      <c r="V21" s="77" t="s">
        <v>444</v>
      </c>
      <c r="W21" s="88" t="s">
        <v>195</v>
      </c>
      <c r="X21" s="88" t="s">
        <v>214</v>
      </c>
      <c r="Y21" s="43" t="s">
        <v>215</v>
      </c>
      <c r="Z21" s="51" t="s">
        <v>219</v>
      </c>
      <c r="AA21" s="51" t="s">
        <v>218</v>
      </c>
      <c r="AB21" s="38">
        <v>45089</v>
      </c>
      <c r="AC21" s="59">
        <v>45275</v>
      </c>
      <c r="AD21" s="53" t="s">
        <v>497</v>
      </c>
      <c r="AE21" s="82">
        <v>0.83</v>
      </c>
      <c r="AF21" s="32" t="s">
        <v>554</v>
      </c>
      <c r="AG21" s="87"/>
    </row>
    <row r="22" spans="1:33" s="14" customFormat="1" ht="89.25" x14ac:dyDescent="0.2">
      <c r="A22" s="42">
        <v>16</v>
      </c>
      <c r="B22" s="43" t="s">
        <v>70</v>
      </c>
      <c r="C22" s="43" t="s">
        <v>49</v>
      </c>
      <c r="D22" s="43"/>
      <c r="E22" s="46" t="s">
        <v>184</v>
      </c>
      <c r="F22" s="52" t="s">
        <v>50</v>
      </c>
      <c r="G22" s="44" t="s">
        <v>51</v>
      </c>
      <c r="H22" s="44" t="s">
        <v>52</v>
      </c>
      <c r="I22" s="46" t="s">
        <v>207</v>
      </c>
      <c r="J22" s="44" t="s">
        <v>53</v>
      </c>
      <c r="K22" s="46" t="s">
        <v>209</v>
      </c>
      <c r="L22" s="46" t="s">
        <v>188</v>
      </c>
      <c r="M22" s="36" t="s">
        <v>211</v>
      </c>
      <c r="N22" s="46" t="s">
        <v>52</v>
      </c>
      <c r="O22" s="36" t="s">
        <v>213</v>
      </c>
      <c r="P22" s="88" t="s">
        <v>198</v>
      </c>
      <c r="Q22" s="88" t="s">
        <v>196</v>
      </c>
      <c r="R22" s="43" t="s">
        <v>197</v>
      </c>
      <c r="S22" s="36" t="s">
        <v>217</v>
      </c>
      <c r="T22" s="110" t="s">
        <v>496</v>
      </c>
      <c r="U22" s="111" t="s">
        <v>430</v>
      </c>
      <c r="V22" s="77" t="s">
        <v>445</v>
      </c>
      <c r="W22" s="88" t="s">
        <v>198</v>
      </c>
      <c r="X22" s="88" t="s">
        <v>196</v>
      </c>
      <c r="Y22" s="43" t="s">
        <v>197</v>
      </c>
      <c r="Z22" s="43" t="s">
        <v>220</v>
      </c>
      <c r="AA22" s="51" t="s">
        <v>221</v>
      </c>
      <c r="AB22" s="38">
        <v>45089</v>
      </c>
      <c r="AC22" s="59">
        <v>45275</v>
      </c>
      <c r="AD22" s="90" t="s">
        <v>498</v>
      </c>
      <c r="AE22" s="82">
        <v>1</v>
      </c>
      <c r="AF22" s="32" t="s">
        <v>553</v>
      </c>
      <c r="AG22" s="87"/>
    </row>
    <row r="23" spans="1:33" s="14" customFormat="1" ht="316.5" customHeight="1" x14ac:dyDescent="0.3">
      <c r="A23" s="43">
        <v>17</v>
      </c>
      <c r="B23" s="36" t="s">
        <v>71</v>
      </c>
      <c r="C23" s="43" t="s">
        <v>49</v>
      </c>
      <c r="D23" s="43"/>
      <c r="E23" s="36" t="s">
        <v>222</v>
      </c>
      <c r="F23" s="44" t="s">
        <v>50</v>
      </c>
      <c r="G23" s="44" t="s">
        <v>51</v>
      </c>
      <c r="H23" s="44" t="s">
        <v>52</v>
      </c>
      <c r="I23" s="58" t="s">
        <v>223</v>
      </c>
      <c r="J23" s="44" t="s">
        <v>53</v>
      </c>
      <c r="K23" s="46" t="s">
        <v>208</v>
      </c>
      <c r="L23" s="46" t="s">
        <v>188</v>
      </c>
      <c r="M23" s="36" t="s">
        <v>225</v>
      </c>
      <c r="N23" s="43" t="s">
        <v>52</v>
      </c>
      <c r="O23" s="36" t="s">
        <v>227</v>
      </c>
      <c r="P23" s="88" t="s">
        <v>195</v>
      </c>
      <c r="Q23" s="88" t="s">
        <v>199</v>
      </c>
      <c r="R23" s="43" t="s">
        <v>197</v>
      </c>
      <c r="S23" s="36" t="s">
        <v>229</v>
      </c>
      <c r="T23" s="97"/>
      <c r="U23" s="98"/>
      <c r="V23" s="92" t="s">
        <v>552</v>
      </c>
      <c r="W23" s="88" t="s">
        <v>195</v>
      </c>
      <c r="X23" s="88" t="s">
        <v>199</v>
      </c>
      <c r="Y23" s="43" t="s">
        <v>197</v>
      </c>
      <c r="Z23" s="43" t="s">
        <v>231</v>
      </c>
      <c r="AA23" s="77" t="s">
        <v>232</v>
      </c>
      <c r="AB23" s="38">
        <v>45084</v>
      </c>
      <c r="AC23" s="38">
        <v>45291</v>
      </c>
      <c r="AD23" s="54"/>
      <c r="AE23" s="126"/>
      <c r="AF23" s="32" t="s">
        <v>555</v>
      </c>
      <c r="AG23" s="87"/>
    </row>
    <row r="24" spans="1:33" s="14" customFormat="1" ht="114" x14ac:dyDescent="0.3">
      <c r="A24" s="43">
        <v>18</v>
      </c>
      <c r="B24" s="36" t="s">
        <v>71</v>
      </c>
      <c r="C24" s="43" t="s">
        <v>49</v>
      </c>
      <c r="D24" s="43"/>
      <c r="E24" s="36" t="s">
        <v>222</v>
      </c>
      <c r="F24" s="44" t="s">
        <v>50</v>
      </c>
      <c r="G24" s="44" t="s">
        <v>51</v>
      </c>
      <c r="H24" s="44" t="s">
        <v>52</v>
      </c>
      <c r="I24" s="58" t="s">
        <v>224</v>
      </c>
      <c r="J24" s="44" t="s">
        <v>53</v>
      </c>
      <c r="K24" s="46" t="s">
        <v>208</v>
      </c>
      <c r="L24" s="46" t="s">
        <v>188</v>
      </c>
      <c r="M24" s="36" t="s">
        <v>226</v>
      </c>
      <c r="N24" s="43" t="s">
        <v>52</v>
      </c>
      <c r="O24" s="36" t="s">
        <v>228</v>
      </c>
      <c r="P24" s="88" t="s">
        <v>195</v>
      </c>
      <c r="Q24" s="88" t="s">
        <v>199</v>
      </c>
      <c r="R24" s="43" t="s">
        <v>197</v>
      </c>
      <c r="S24" s="36" t="s">
        <v>230</v>
      </c>
      <c r="T24" s="99"/>
      <c r="U24" s="98"/>
      <c r="V24" s="92" t="s">
        <v>552</v>
      </c>
      <c r="W24" s="88" t="s">
        <v>195</v>
      </c>
      <c r="X24" s="88" t="s">
        <v>199</v>
      </c>
      <c r="Y24" s="43" t="s">
        <v>197</v>
      </c>
      <c r="Z24" s="43" t="s">
        <v>234</v>
      </c>
      <c r="AA24" s="77" t="s">
        <v>233</v>
      </c>
      <c r="AB24" s="38">
        <v>45090</v>
      </c>
      <c r="AC24" s="38">
        <v>45275</v>
      </c>
      <c r="AD24" s="107" t="s">
        <v>473</v>
      </c>
      <c r="AE24" s="127">
        <v>1</v>
      </c>
      <c r="AF24" s="32" t="s">
        <v>553</v>
      </c>
      <c r="AG24" s="87"/>
    </row>
    <row r="25" spans="1:33" s="14" customFormat="1" ht="316.5" customHeight="1" x14ac:dyDescent="0.2">
      <c r="A25" s="42">
        <v>19</v>
      </c>
      <c r="B25" s="36" t="s">
        <v>72</v>
      </c>
      <c r="C25" s="43" t="s">
        <v>49</v>
      </c>
      <c r="D25" s="43"/>
      <c r="E25" s="36" t="s">
        <v>235</v>
      </c>
      <c r="F25" s="44" t="s">
        <v>50</v>
      </c>
      <c r="G25" s="44" t="s">
        <v>51</v>
      </c>
      <c r="H25" s="44" t="s">
        <v>52</v>
      </c>
      <c r="I25" s="46" t="s">
        <v>236</v>
      </c>
      <c r="J25" s="44" t="s">
        <v>53</v>
      </c>
      <c r="K25" s="46" t="s">
        <v>239</v>
      </c>
      <c r="L25" s="46" t="s">
        <v>189</v>
      </c>
      <c r="M25" s="36" t="s">
        <v>240</v>
      </c>
      <c r="N25" s="36" t="s">
        <v>241</v>
      </c>
      <c r="O25" s="36" t="s">
        <v>243</v>
      </c>
      <c r="P25" s="88" t="s">
        <v>245</v>
      </c>
      <c r="Q25" s="88" t="s">
        <v>199</v>
      </c>
      <c r="R25" s="43" t="s">
        <v>215</v>
      </c>
      <c r="S25" s="36" t="s">
        <v>246</v>
      </c>
      <c r="T25" s="103" t="s">
        <v>486</v>
      </c>
      <c r="U25" s="116">
        <v>1</v>
      </c>
      <c r="V25" s="54" t="s">
        <v>442</v>
      </c>
      <c r="W25" s="88" t="s">
        <v>248</v>
      </c>
      <c r="X25" s="88" t="s">
        <v>196</v>
      </c>
      <c r="Y25" s="43" t="s">
        <v>197</v>
      </c>
      <c r="Z25" s="36" t="s">
        <v>250</v>
      </c>
      <c r="AA25" s="77" t="s">
        <v>89</v>
      </c>
      <c r="AB25" s="38">
        <v>45090</v>
      </c>
      <c r="AC25" s="38">
        <v>45275</v>
      </c>
      <c r="AD25" s="54" t="s">
        <v>486</v>
      </c>
      <c r="AE25" s="129">
        <v>1</v>
      </c>
      <c r="AF25" s="32" t="s">
        <v>553</v>
      </c>
      <c r="AG25" s="87"/>
    </row>
    <row r="26" spans="1:33" s="14" customFormat="1" ht="191.25" x14ac:dyDescent="0.2">
      <c r="A26" s="43">
        <v>20</v>
      </c>
      <c r="B26" s="36" t="s">
        <v>72</v>
      </c>
      <c r="C26" s="43" t="s">
        <v>49</v>
      </c>
      <c r="D26" s="43"/>
      <c r="E26" s="36" t="s">
        <v>235</v>
      </c>
      <c r="F26" s="44" t="s">
        <v>50</v>
      </c>
      <c r="G26" s="44" t="s">
        <v>51</v>
      </c>
      <c r="H26" s="44" t="s">
        <v>52</v>
      </c>
      <c r="I26" s="46" t="s">
        <v>237</v>
      </c>
      <c r="J26" s="44" t="s">
        <v>53</v>
      </c>
      <c r="K26" s="46" t="s">
        <v>238</v>
      </c>
      <c r="L26" s="46" t="s">
        <v>189</v>
      </c>
      <c r="M26" s="36" t="s">
        <v>242</v>
      </c>
      <c r="N26" s="43" t="s">
        <v>52</v>
      </c>
      <c r="O26" s="36" t="s">
        <v>244</v>
      </c>
      <c r="P26" s="88" t="s">
        <v>195</v>
      </c>
      <c r="Q26" s="88" t="s">
        <v>199</v>
      </c>
      <c r="R26" s="43" t="s">
        <v>197</v>
      </c>
      <c r="S26" s="36" t="s">
        <v>247</v>
      </c>
      <c r="T26" s="103" t="s">
        <v>487</v>
      </c>
      <c r="U26" s="116">
        <v>1</v>
      </c>
      <c r="V26" s="54" t="s">
        <v>442</v>
      </c>
      <c r="W26" s="88" t="s">
        <v>195</v>
      </c>
      <c r="X26" s="88" t="s">
        <v>199</v>
      </c>
      <c r="Y26" s="43" t="s">
        <v>197</v>
      </c>
      <c r="Z26" s="36" t="s">
        <v>249</v>
      </c>
      <c r="AA26" s="77" t="s">
        <v>233</v>
      </c>
      <c r="AB26" s="38">
        <v>45090</v>
      </c>
      <c r="AC26" s="38">
        <v>45275</v>
      </c>
      <c r="AD26" s="54" t="s">
        <v>487</v>
      </c>
      <c r="AE26" s="129">
        <v>1</v>
      </c>
      <c r="AF26" s="32" t="s">
        <v>553</v>
      </c>
      <c r="AG26" s="87"/>
    </row>
    <row r="27" spans="1:33" s="14" customFormat="1" ht="316.5" customHeight="1" x14ac:dyDescent="0.2">
      <c r="A27" s="43">
        <v>21</v>
      </c>
      <c r="B27" s="36" t="s">
        <v>74</v>
      </c>
      <c r="C27" s="43" t="s">
        <v>49</v>
      </c>
      <c r="D27" s="43"/>
      <c r="E27" s="36" t="s">
        <v>252</v>
      </c>
      <c r="F27" s="44" t="s">
        <v>50</v>
      </c>
      <c r="G27" s="44" t="s">
        <v>51</v>
      </c>
      <c r="H27" s="44" t="s">
        <v>52</v>
      </c>
      <c r="I27" s="46" t="s">
        <v>251</v>
      </c>
      <c r="J27" s="44" t="s">
        <v>53</v>
      </c>
      <c r="K27" s="46" t="s">
        <v>255</v>
      </c>
      <c r="L27" s="46" t="s">
        <v>189</v>
      </c>
      <c r="M27" s="36" t="s">
        <v>256</v>
      </c>
      <c r="N27" s="43" t="s">
        <v>52</v>
      </c>
      <c r="O27" s="78" t="s">
        <v>258</v>
      </c>
      <c r="P27" s="88" t="s">
        <v>64</v>
      </c>
      <c r="Q27" s="88" t="s">
        <v>60</v>
      </c>
      <c r="R27" s="43" t="s">
        <v>61</v>
      </c>
      <c r="S27" s="79" t="s">
        <v>420</v>
      </c>
      <c r="T27" s="100" t="s">
        <v>457</v>
      </c>
      <c r="U27" s="96" t="s">
        <v>458</v>
      </c>
      <c r="V27" s="54" t="s">
        <v>442</v>
      </c>
      <c r="W27" s="88" t="s">
        <v>56</v>
      </c>
      <c r="X27" s="88" t="s">
        <v>60</v>
      </c>
      <c r="Y27" s="43" t="s">
        <v>61</v>
      </c>
      <c r="Z27" s="79" t="s">
        <v>259</v>
      </c>
      <c r="AA27" s="76" t="s">
        <v>89</v>
      </c>
      <c r="AB27" s="38">
        <v>45090</v>
      </c>
      <c r="AC27" s="38">
        <v>45275</v>
      </c>
      <c r="AD27" s="104" t="s">
        <v>459</v>
      </c>
      <c r="AE27" s="89">
        <v>1</v>
      </c>
      <c r="AF27" s="32" t="s">
        <v>553</v>
      </c>
      <c r="AG27" s="87"/>
    </row>
    <row r="28" spans="1:33" s="14" customFormat="1" ht="387" x14ac:dyDescent="0.2">
      <c r="A28" s="42">
        <v>22</v>
      </c>
      <c r="B28" s="36" t="s">
        <v>74</v>
      </c>
      <c r="C28" s="43" t="s">
        <v>49</v>
      </c>
      <c r="D28" s="80"/>
      <c r="E28" s="54" t="s">
        <v>253</v>
      </c>
      <c r="F28" s="44" t="s">
        <v>50</v>
      </c>
      <c r="G28" s="54" t="s">
        <v>75</v>
      </c>
      <c r="H28" s="66" t="s">
        <v>65</v>
      </c>
      <c r="I28" s="54" t="s">
        <v>254</v>
      </c>
      <c r="J28" s="66" t="s">
        <v>53</v>
      </c>
      <c r="K28" s="54" t="s">
        <v>255</v>
      </c>
      <c r="L28" s="46" t="s">
        <v>188</v>
      </c>
      <c r="M28" s="54" t="s">
        <v>257</v>
      </c>
      <c r="N28" s="54" t="s">
        <v>52</v>
      </c>
      <c r="O28" s="67" t="s">
        <v>181</v>
      </c>
      <c r="P28" s="88" t="s">
        <v>76</v>
      </c>
      <c r="Q28" s="88" t="s">
        <v>76</v>
      </c>
      <c r="R28" s="43" t="s">
        <v>77</v>
      </c>
      <c r="S28" s="67" t="s">
        <v>260</v>
      </c>
      <c r="T28" s="100" t="s">
        <v>546</v>
      </c>
      <c r="U28" s="96" t="s">
        <v>458</v>
      </c>
      <c r="V28" s="54" t="s">
        <v>442</v>
      </c>
      <c r="W28" s="88" t="s">
        <v>76</v>
      </c>
      <c r="X28" s="88" t="s">
        <v>88</v>
      </c>
      <c r="Y28" s="43" t="s">
        <v>58</v>
      </c>
      <c r="Z28" s="36" t="s">
        <v>182</v>
      </c>
      <c r="AA28" s="67" t="s">
        <v>183</v>
      </c>
      <c r="AB28" s="38">
        <v>45090</v>
      </c>
      <c r="AC28" s="38">
        <v>45275</v>
      </c>
      <c r="AD28" s="105" t="s">
        <v>460</v>
      </c>
      <c r="AE28" s="89">
        <v>0.5</v>
      </c>
      <c r="AF28" s="32" t="s">
        <v>554</v>
      </c>
      <c r="AG28" s="87" t="s">
        <v>447</v>
      </c>
    </row>
    <row r="29" spans="1:33" s="14" customFormat="1" ht="316.5" customHeight="1" x14ac:dyDescent="0.2">
      <c r="A29" s="43">
        <v>23</v>
      </c>
      <c r="B29" s="36" t="s">
        <v>78</v>
      </c>
      <c r="C29" s="43" t="s">
        <v>49</v>
      </c>
      <c r="D29" s="43"/>
      <c r="E29" s="36" t="s">
        <v>261</v>
      </c>
      <c r="F29" s="44" t="s">
        <v>50</v>
      </c>
      <c r="G29" s="44" t="s">
        <v>51</v>
      </c>
      <c r="H29" s="44" t="s">
        <v>52</v>
      </c>
      <c r="I29" s="46" t="s">
        <v>262</v>
      </c>
      <c r="J29" s="44" t="s">
        <v>53</v>
      </c>
      <c r="K29" s="46" t="s">
        <v>263</v>
      </c>
      <c r="L29" s="46" t="s">
        <v>188</v>
      </c>
      <c r="M29" s="43" t="s">
        <v>264</v>
      </c>
      <c r="N29" s="43" t="s">
        <v>52</v>
      </c>
      <c r="O29" s="36" t="s">
        <v>265</v>
      </c>
      <c r="P29" s="88" t="s">
        <v>195</v>
      </c>
      <c r="Q29" s="88" t="s">
        <v>214</v>
      </c>
      <c r="R29" s="43" t="s">
        <v>215</v>
      </c>
      <c r="S29" s="36" t="s">
        <v>266</v>
      </c>
      <c r="T29" s="77" t="s">
        <v>462</v>
      </c>
      <c r="U29" s="77" t="s">
        <v>430</v>
      </c>
      <c r="V29" s="54" t="s">
        <v>442</v>
      </c>
      <c r="W29" s="88" t="s">
        <v>195</v>
      </c>
      <c r="X29" s="88" t="s">
        <v>199</v>
      </c>
      <c r="Y29" s="43" t="s">
        <v>197</v>
      </c>
      <c r="Z29" s="36" t="s">
        <v>267</v>
      </c>
      <c r="AA29" s="36" t="s">
        <v>89</v>
      </c>
      <c r="AB29" s="38">
        <v>45090</v>
      </c>
      <c r="AC29" s="38">
        <v>45275</v>
      </c>
      <c r="AD29" s="67" t="s">
        <v>463</v>
      </c>
      <c r="AE29" s="82">
        <v>1</v>
      </c>
      <c r="AF29" s="32" t="s">
        <v>553</v>
      </c>
      <c r="AG29" s="87"/>
    </row>
    <row r="30" spans="1:33" s="14" customFormat="1" ht="316.5" customHeight="1" x14ac:dyDescent="0.2">
      <c r="A30" s="43">
        <v>24</v>
      </c>
      <c r="B30" s="36" t="s">
        <v>79</v>
      </c>
      <c r="C30" s="43" t="s">
        <v>49</v>
      </c>
      <c r="D30" s="43"/>
      <c r="E30" s="43" t="s">
        <v>222</v>
      </c>
      <c r="F30" s="44" t="s">
        <v>50</v>
      </c>
      <c r="G30" s="44" t="s">
        <v>51</v>
      </c>
      <c r="H30" s="44" t="s">
        <v>52</v>
      </c>
      <c r="I30" s="58" t="s">
        <v>268</v>
      </c>
      <c r="J30" s="44" t="s">
        <v>53</v>
      </c>
      <c r="K30" s="58" t="s">
        <v>269</v>
      </c>
      <c r="L30" s="46" t="s">
        <v>189</v>
      </c>
      <c r="M30" s="36" t="s">
        <v>271</v>
      </c>
      <c r="N30" s="36" t="s">
        <v>270</v>
      </c>
      <c r="O30" s="36" t="s">
        <v>272</v>
      </c>
      <c r="P30" s="88" t="s">
        <v>198</v>
      </c>
      <c r="Q30" s="88" t="s">
        <v>199</v>
      </c>
      <c r="R30" s="43" t="s">
        <v>197</v>
      </c>
      <c r="S30" s="36" t="s">
        <v>273</v>
      </c>
      <c r="T30" s="36"/>
      <c r="U30" s="95"/>
      <c r="V30" s="92" t="s">
        <v>552</v>
      </c>
      <c r="W30" s="88" t="s">
        <v>198</v>
      </c>
      <c r="X30" s="88" t="s">
        <v>199</v>
      </c>
      <c r="Y30" s="43" t="s">
        <v>197</v>
      </c>
      <c r="Z30" s="36" t="s">
        <v>274</v>
      </c>
      <c r="AA30" s="36" t="s">
        <v>275</v>
      </c>
      <c r="AB30" s="38">
        <v>45090</v>
      </c>
      <c r="AC30" s="38">
        <v>45275</v>
      </c>
      <c r="AD30" s="51"/>
      <c r="AE30" s="43"/>
      <c r="AF30" s="32" t="s">
        <v>555</v>
      </c>
      <c r="AG30" s="87"/>
    </row>
    <row r="31" spans="1:33" s="14" customFormat="1" ht="316.5" customHeight="1" x14ac:dyDescent="0.2">
      <c r="A31" s="42">
        <v>25</v>
      </c>
      <c r="B31" s="36" t="s">
        <v>80</v>
      </c>
      <c r="C31" s="43" t="s">
        <v>49</v>
      </c>
      <c r="D31" s="43"/>
      <c r="E31" s="36" t="s">
        <v>276</v>
      </c>
      <c r="F31" s="44" t="s">
        <v>81</v>
      </c>
      <c r="G31" s="44" t="s">
        <v>73</v>
      </c>
      <c r="H31" s="44" t="s">
        <v>52</v>
      </c>
      <c r="I31" s="81" t="s">
        <v>277</v>
      </c>
      <c r="J31" s="44" t="s">
        <v>53</v>
      </c>
      <c r="K31" s="36" t="s">
        <v>278</v>
      </c>
      <c r="L31" s="46" t="s">
        <v>189</v>
      </c>
      <c r="M31" s="36" t="s">
        <v>85</v>
      </c>
      <c r="N31" s="36" t="s">
        <v>279</v>
      </c>
      <c r="O31" s="36" t="s">
        <v>280</v>
      </c>
      <c r="P31" s="88" t="s">
        <v>198</v>
      </c>
      <c r="Q31" s="88" t="s">
        <v>214</v>
      </c>
      <c r="R31" s="43" t="s">
        <v>215</v>
      </c>
      <c r="S31" s="36" t="s">
        <v>281</v>
      </c>
      <c r="T31" s="67"/>
      <c r="U31" s="82"/>
      <c r="V31" s="92" t="s">
        <v>552</v>
      </c>
      <c r="W31" s="88" t="s">
        <v>195</v>
      </c>
      <c r="X31" s="88" t="s">
        <v>199</v>
      </c>
      <c r="Y31" s="43" t="s">
        <v>197</v>
      </c>
      <c r="Z31" s="51" t="s">
        <v>282</v>
      </c>
      <c r="AA31" s="51" t="s">
        <v>283</v>
      </c>
      <c r="AB31" s="38">
        <v>45090</v>
      </c>
      <c r="AC31" s="38">
        <v>45260</v>
      </c>
      <c r="AD31" s="67" t="s">
        <v>488</v>
      </c>
      <c r="AE31" s="82">
        <v>0.7</v>
      </c>
      <c r="AF31" s="32" t="s">
        <v>554</v>
      </c>
      <c r="AG31" s="87"/>
    </row>
    <row r="32" spans="1:33" s="14" customFormat="1" ht="316.5" customHeight="1" x14ac:dyDescent="0.2">
      <c r="A32" s="43">
        <v>26</v>
      </c>
      <c r="B32" s="36" t="s">
        <v>82</v>
      </c>
      <c r="C32" s="43" t="s">
        <v>49</v>
      </c>
      <c r="D32" s="43"/>
      <c r="E32" s="36" t="s">
        <v>285</v>
      </c>
      <c r="F32" s="44" t="s">
        <v>81</v>
      </c>
      <c r="G32" s="44" t="s">
        <v>73</v>
      </c>
      <c r="H32" s="44" t="s">
        <v>52</v>
      </c>
      <c r="I32" s="58" t="s">
        <v>284</v>
      </c>
      <c r="J32" s="44" t="s">
        <v>53</v>
      </c>
      <c r="K32" s="46" t="s">
        <v>263</v>
      </c>
      <c r="L32" s="46" t="s">
        <v>286</v>
      </c>
      <c r="M32" s="36" t="s">
        <v>287</v>
      </c>
      <c r="N32" s="36" t="s">
        <v>52</v>
      </c>
      <c r="O32" s="36" t="s">
        <v>288</v>
      </c>
      <c r="P32" s="88" t="s">
        <v>248</v>
      </c>
      <c r="Q32" s="88" t="s">
        <v>199</v>
      </c>
      <c r="R32" s="43" t="s">
        <v>215</v>
      </c>
      <c r="S32" s="36" t="s">
        <v>289</v>
      </c>
      <c r="T32" s="101" t="s">
        <v>453</v>
      </c>
      <c r="U32" s="102" t="s">
        <v>454</v>
      </c>
      <c r="V32" s="86" t="s">
        <v>441</v>
      </c>
      <c r="W32" s="88" t="s">
        <v>198</v>
      </c>
      <c r="X32" s="88" t="s">
        <v>196</v>
      </c>
      <c r="Y32" s="43" t="s">
        <v>197</v>
      </c>
      <c r="Z32" s="36" t="s">
        <v>290</v>
      </c>
      <c r="AA32" s="36" t="s">
        <v>291</v>
      </c>
      <c r="AB32" s="38" t="s">
        <v>292</v>
      </c>
      <c r="AC32" s="38" t="s">
        <v>293</v>
      </c>
      <c r="AD32" s="53" t="s">
        <v>455</v>
      </c>
      <c r="AE32" s="54" t="s">
        <v>456</v>
      </c>
      <c r="AF32" s="32" t="s">
        <v>553</v>
      </c>
      <c r="AG32" s="87"/>
    </row>
    <row r="33" spans="1:33" s="14" customFormat="1" ht="316.5" customHeight="1" x14ac:dyDescent="0.2">
      <c r="A33" s="43">
        <v>27</v>
      </c>
      <c r="B33" s="43" t="s">
        <v>83</v>
      </c>
      <c r="C33" s="43" t="s">
        <v>49</v>
      </c>
      <c r="D33" s="43"/>
      <c r="E33" s="67" t="s">
        <v>294</v>
      </c>
      <c r="F33" s="44" t="s">
        <v>81</v>
      </c>
      <c r="G33" s="44" t="s">
        <v>51</v>
      </c>
      <c r="H33" s="44" t="s">
        <v>52</v>
      </c>
      <c r="I33" s="58" t="s">
        <v>295</v>
      </c>
      <c r="J33" s="44" t="s">
        <v>53</v>
      </c>
      <c r="K33" s="46" t="s">
        <v>299</v>
      </c>
      <c r="L33" s="46" t="s">
        <v>189</v>
      </c>
      <c r="M33" s="36" t="s">
        <v>303</v>
      </c>
      <c r="N33" s="36" t="s">
        <v>304</v>
      </c>
      <c r="O33" s="36" t="s">
        <v>305</v>
      </c>
      <c r="P33" s="88" t="s">
        <v>198</v>
      </c>
      <c r="Q33" s="88" t="s">
        <v>196</v>
      </c>
      <c r="R33" s="43" t="s">
        <v>197</v>
      </c>
      <c r="S33" s="36" t="s">
        <v>309</v>
      </c>
      <c r="T33" s="36" t="s">
        <v>464</v>
      </c>
      <c r="U33" s="106" t="s">
        <v>465</v>
      </c>
      <c r="V33" s="32" t="s">
        <v>443</v>
      </c>
      <c r="W33" s="88" t="s">
        <v>195</v>
      </c>
      <c r="X33" s="88" t="s">
        <v>196</v>
      </c>
      <c r="Y33" s="43" t="s">
        <v>197</v>
      </c>
      <c r="Z33" s="36" t="s">
        <v>315</v>
      </c>
      <c r="AA33" s="76" t="s">
        <v>90</v>
      </c>
      <c r="AB33" s="38">
        <v>45090</v>
      </c>
      <c r="AC33" s="38">
        <v>45275</v>
      </c>
      <c r="AD33" s="38" t="s">
        <v>466</v>
      </c>
      <c r="AE33" s="82">
        <v>1</v>
      </c>
      <c r="AF33" s="32" t="s">
        <v>553</v>
      </c>
      <c r="AG33" s="87"/>
    </row>
    <row r="34" spans="1:33" s="14" customFormat="1" ht="316.5" customHeight="1" x14ac:dyDescent="0.2">
      <c r="A34" s="42">
        <v>28</v>
      </c>
      <c r="B34" s="43" t="s">
        <v>83</v>
      </c>
      <c r="C34" s="43" t="s">
        <v>49</v>
      </c>
      <c r="D34" s="43"/>
      <c r="E34" s="67" t="s">
        <v>294</v>
      </c>
      <c r="F34" s="44" t="s">
        <v>81</v>
      </c>
      <c r="G34" s="44" t="s">
        <v>73</v>
      </c>
      <c r="H34" s="44" t="s">
        <v>52</v>
      </c>
      <c r="I34" s="58" t="s">
        <v>296</v>
      </c>
      <c r="J34" s="44" t="s">
        <v>53</v>
      </c>
      <c r="K34" s="46" t="s">
        <v>299</v>
      </c>
      <c r="L34" s="46" t="s">
        <v>189</v>
      </c>
      <c r="M34" s="36" t="s">
        <v>300</v>
      </c>
      <c r="N34" s="43" t="s">
        <v>52</v>
      </c>
      <c r="O34" s="36" t="s">
        <v>306</v>
      </c>
      <c r="P34" s="88" t="s">
        <v>248</v>
      </c>
      <c r="Q34" s="88" t="s">
        <v>199</v>
      </c>
      <c r="R34" s="43" t="s">
        <v>215</v>
      </c>
      <c r="S34" s="36" t="s">
        <v>310</v>
      </c>
      <c r="T34" s="77" t="s">
        <v>547</v>
      </c>
      <c r="U34" s="55">
        <v>100</v>
      </c>
      <c r="V34" s="54" t="s">
        <v>442</v>
      </c>
      <c r="W34" s="88" t="s">
        <v>198</v>
      </c>
      <c r="X34" s="88" t="s">
        <v>196</v>
      </c>
      <c r="Y34" s="43" t="s">
        <v>197</v>
      </c>
      <c r="Z34" s="36" t="s">
        <v>316</v>
      </c>
      <c r="AA34" s="76" t="s">
        <v>317</v>
      </c>
      <c r="AB34" s="38">
        <v>45090</v>
      </c>
      <c r="AC34" s="38">
        <v>45275</v>
      </c>
      <c r="AD34" s="54" t="s">
        <v>467</v>
      </c>
      <c r="AE34" s="82">
        <v>1</v>
      </c>
      <c r="AF34" s="32" t="s">
        <v>553</v>
      </c>
      <c r="AG34" s="87"/>
    </row>
    <row r="35" spans="1:33" s="14" customFormat="1" ht="316.5" customHeight="1" x14ac:dyDescent="0.2">
      <c r="A35" s="43">
        <v>29</v>
      </c>
      <c r="B35" s="43" t="s">
        <v>83</v>
      </c>
      <c r="C35" s="43" t="s">
        <v>49</v>
      </c>
      <c r="D35" s="43"/>
      <c r="E35" s="67" t="s">
        <v>294</v>
      </c>
      <c r="F35" s="44" t="s">
        <v>81</v>
      </c>
      <c r="G35" s="44" t="s">
        <v>51</v>
      </c>
      <c r="H35" s="44" t="s">
        <v>52</v>
      </c>
      <c r="I35" s="58" t="s">
        <v>297</v>
      </c>
      <c r="J35" s="44" t="s">
        <v>53</v>
      </c>
      <c r="K35" s="46" t="s">
        <v>299</v>
      </c>
      <c r="L35" s="46" t="s">
        <v>189</v>
      </c>
      <c r="M35" s="83" t="s">
        <v>52</v>
      </c>
      <c r="N35" s="36" t="s">
        <v>301</v>
      </c>
      <c r="O35" s="36" t="s">
        <v>307</v>
      </c>
      <c r="P35" s="88" t="s">
        <v>195</v>
      </c>
      <c r="Q35" s="88" t="s">
        <v>214</v>
      </c>
      <c r="R35" s="43" t="s">
        <v>215</v>
      </c>
      <c r="S35" s="36" t="s">
        <v>311</v>
      </c>
      <c r="T35" s="77" t="s">
        <v>548</v>
      </c>
      <c r="U35" s="55">
        <v>100</v>
      </c>
      <c r="V35" s="54" t="s">
        <v>442</v>
      </c>
      <c r="W35" s="88" t="s">
        <v>195</v>
      </c>
      <c r="X35" s="88" t="s">
        <v>214</v>
      </c>
      <c r="Y35" s="43" t="s">
        <v>215</v>
      </c>
      <c r="Z35" s="36" t="s">
        <v>314</v>
      </c>
      <c r="AA35" s="76" t="s">
        <v>313</v>
      </c>
      <c r="AB35" s="38">
        <v>45090</v>
      </c>
      <c r="AC35" s="38">
        <v>45275</v>
      </c>
      <c r="AD35" s="54" t="s">
        <v>549</v>
      </c>
      <c r="AE35" s="82">
        <v>1</v>
      </c>
      <c r="AF35" s="32" t="s">
        <v>553</v>
      </c>
      <c r="AG35" s="87"/>
    </row>
    <row r="36" spans="1:33" s="14" customFormat="1" ht="316.5" customHeight="1" x14ac:dyDescent="0.2">
      <c r="A36" s="43">
        <v>30</v>
      </c>
      <c r="B36" s="43" t="s">
        <v>83</v>
      </c>
      <c r="C36" s="43" t="s">
        <v>49</v>
      </c>
      <c r="D36" s="43"/>
      <c r="E36" s="67" t="s">
        <v>294</v>
      </c>
      <c r="F36" s="44" t="s">
        <v>81</v>
      </c>
      <c r="G36" s="44" t="s">
        <v>51</v>
      </c>
      <c r="H36" s="44" t="s">
        <v>52</v>
      </c>
      <c r="I36" s="58" t="s">
        <v>298</v>
      </c>
      <c r="J36" s="44" t="s">
        <v>53</v>
      </c>
      <c r="K36" s="46" t="s">
        <v>299</v>
      </c>
      <c r="L36" s="46" t="s">
        <v>189</v>
      </c>
      <c r="M36" s="36" t="s">
        <v>302</v>
      </c>
      <c r="N36" s="43" t="s">
        <v>52</v>
      </c>
      <c r="O36" s="36" t="s">
        <v>308</v>
      </c>
      <c r="P36" s="88" t="s">
        <v>198</v>
      </c>
      <c r="Q36" s="88" t="s">
        <v>214</v>
      </c>
      <c r="R36" s="43" t="s">
        <v>215</v>
      </c>
      <c r="S36" s="36" t="s">
        <v>312</v>
      </c>
      <c r="T36" s="77" t="s">
        <v>550</v>
      </c>
      <c r="U36" s="55">
        <v>100</v>
      </c>
      <c r="V36" s="54" t="s">
        <v>442</v>
      </c>
      <c r="W36" s="88" t="s">
        <v>198</v>
      </c>
      <c r="X36" s="88" t="s">
        <v>214</v>
      </c>
      <c r="Y36" s="43" t="s">
        <v>215</v>
      </c>
      <c r="Z36" s="36" t="s">
        <v>318</v>
      </c>
      <c r="AA36" s="76" t="s">
        <v>319</v>
      </c>
      <c r="AB36" s="38">
        <v>45090</v>
      </c>
      <c r="AC36" s="38">
        <v>45275</v>
      </c>
      <c r="AD36" s="54" t="s">
        <v>551</v>
      </c>
      <c r="AE36" s="82">
        <v>0.98</v>
      </c>
      <c r="AF36" s="32" t="s">
        <v>554</v>
      </c>
      <c r="AG36" s="87"/>
    </row>
    <row r="37" spans="1:33" s="14" customFormat="1" ht="316.5" customHeight="1" x14ac:dyDescent="0.2">
      <c r="A37" s="42">
        <v>31</v>
      </c>
      <c r="B37" s="43" t="s">
        <v>84</v>
      </c>
      <c r="C37" s="43" t="s">
        <v>49</v>
      </c>
      <c r="D37" s="43"/>
      <c r="E37" s="36" t="s">
        <v>320</v>
      </c>
      <c r="F37" s="44" t="s">
        <v>81</v>
      </c>
      <c r="G37" s="44" t="s">
        <v>73</v>
      </c>
      <c r="H37" s="44" t="s">
        <v>52</v>
      </c>
      <c r="I37" s="43" t="s">
        <v>321</v>
      </c>
      <c r="J37" s="44" t="s">
        <v>53</v>
      </c>
      <c r="K37" s="43" t="s">
        <v>332</v>
      </c>
      <c r="L37" s="58" t="s">
        <v>286</v>
      </c>
      <c r="M37" s="36" t="s">
        <v>325</v>
      </c>
      <c r="N37" s="36" t="s">
        <v>324</v>
      </c>
      <c r="O37" s="36" t="s">
        <v>326</v>
      </c>
      <c r="P37" s="88" t="s">
        <v>198</v>
      </c>
      <c r="Q37" s="88" t="s">
        <v>199</v>
      </c>
      <c r="R37" s="43" t="s">
        <v>197</v>
      </c>
      <c r="S37" s="36" t="s">
        <v>328</v>
      </c>
      <c r="T37" s="102" t="s">
        <v>468</v>
      </c>
      <c r="U37" s="102" t="s">
        <v>469</v>
      </c>
      <c r="V37" s="54" t="s">
        <v>442</v>
      </c>
      <c r="W37" s="88" t="s">
        <v>195</v>
      </c>
      <c r="X37" s="88" t="s">
        <v>196</v>
      </c>
      <c r="Y37" s="43" t="s">
        <v>197</v>
      </c>
      <c r="Z37" s="54" t="s">
        <v>333</v>
      </c>
      <c r="AA37" s="43" t="s">
        <v>334</v>
      </c>
      <c r="AB37" s="38">
        <v>45090</v>
      </c>
      <c r="AC37" s="38">
        <v>45275</v>
      </c>
      <c r="AD37" s="77" t="s">
        <v>471</v>
      </c>
      <c r="AE37" s="82">
        <v>1</v>
      </c>
      <c r="AF37" s="32" t="s">
        <v>553</v>
      </c>
      <c r="AG37" s="87"/>
    </row>
    <row r="38" spans="1:33" s="14" customFormat="1" ht="357.75" customHeight="1" x14ac:dyDescent="0.2">
      <c r="A38" s="43">
        <v>32</v>
      </c>
      <c r="B38" s="43" t="s">
        <v>84</v>
      </c>
      <c r="C38" s="43" t="s">
        <v>49</v>
      </c>
      <c r="D38" s="43"/>
      <c r="E38" s="36" t="s">
        <v>320</v>
      </c>
      <c r="F38" s="44" t="s">
        <v>81</v>
      </c>
      <c r="G38" s="44" t="s">
        <v>51</v>
      </c>
      <c r="H38" s="44" t="s">
        <v>52</v>
      </c>
      <c r="I38" s="43" t="s">
        <v>322</v>
      </c>
      <c r="J38" s="44" t="s">
        <v>53</v>
      </c>
      <c r="K38" s="36" t="s">
        <v>187</v>
      </c>
      <c r="L38" s="46" t="s">
        <v>188</v>
      </c>
      <c r="M38" s="36" t="s">
        <v>323</v>
      </c>
      <c r="N38" s="43" t="s">
        <v>52</v>
      </c>
      <c r="O38" s="36" t="s">
        <v>327</v>
      </c>
      <c r="P38" s="88" t="s">
        <v>198</v>
      </c>
      <c r="Q38" s="88" t="s">
        <v>199</v>
      </c>
      <c r="R38" s="43" t="s">
        <v>197</v>
      </c>
      <c r="S38" s="36" t="s">
        <v>329</v>
      </c>
      <c r="T38" s="32" t="s">
        <v>470</v>
      </c>
      <c r="U38" s="89">
        <v>1</v>
      </c>
      <c r="V38" s="54" t="s">
        <v>442</v>
      </c>
      <c r="W38" s="88" t="s">
        <v>195</v>
      </c>
      <c r="X38" s="88" t="s">
        <v>196</v>
      </c>
      <c r="Y38" s="43" t="s">
        <v>197</v>
      </c>
      <c r="Z38" s="36" t="s">
        <v>330</v>
      </c>
      <c r="AA38" s="76" t="s">
        <v>331</v>
      </c>
      <c r="AB38" s="38">
        <v>45090</v>
      </c>
      <c r="AC38" s="38">
        <v>45275</v>
      </c>
      <c r="AD38" s="67" t="s">
        <v>472</v>
      </c>
      <c r="AE38" s="82">
        <v>1</v>
      </c>
      <c r="AF38" s="32" t="s">
        <v>553</v>
      </c>
      <c r="AG38" s="87"/>
    </row>
    <row r="39" spans="1:33" ht="15.75" customHeight="1" x14ac:dyDescent="0.2"/>
    <row r="40" spans="1:33" ht="15.75" customHeight="1" x14ac:dyDescent="0.2"/>
    <row r="41" spans="1:33" ht="15.75" customHeight="1" x14ac:dyDescent="0.2"/>
    <row r="42" spans="1:33" ht="15.75" customHeight="1" x14ac:dyDescent="0.2"/>
    <row r="43" spans="1:33" ht="15.75" customHeight="1" x14ac:dyDescent="0.2"/>
    <row r="44" spans="1:33" ht="15.75" customHeight="1" x14ac:dyDescent="0.2"/>
    <row r="45" spans="1:33" ht="15.75" customHeight="1" x14ac:dyDescent="0.2"/>
    <row r="46" spans="1:33" ht="15.75" customHeight="1" x14ac:dyDescent="0.2"/>
    <row r="47" spans="1:33" ht="15.75" customHeight="1" x14ac:dyDescent="0.2"/>
    <row r="48" spans="1:33"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sheetData>
  <autoFilter ref="A5:H38" xr:uid="{00000000-0009-0000-0000-000000000000}">
    <filterColumn colId="2" showButton="0"/>
  </autoFilter>
  <dataConsolidate/>
  <mergeCells count="26">
    <mergeCell ref="A1:A2"/>
    <mergeCell ref="B3:N3"/>
    <mergeCell ref="A5:A6"/>
    <mergeCell ref="B5:B6"/>
    <mergeCell ref="C5:D5"/>
    <mergeCell ref="E5:E6"/>
    <mergeCell ref="F5:F6"/>
    <mergeCell ref="G5:G6"/>
    <mergeCell ref="H5:H6"/>
    <mergeCell ref="I5:I6"/>
    <mergeCell ref="J5:J6"/>
    <mergeCell ref="K5:L5"/>
    <mergeCell ref="M5:N5"/>
    <mergeCell ref="AD5:AE5"/>
    <mergeCell ref="AF5:AF6"/>
    <mergeCell ref="AE1:AF2"/>
    <mergeCell ref="AE3:AF3"/>
    <mergeCell ref="B1:AD2"/>
    <mergeCell ref="O3:AD3"/>
    <mergeCell ref="Z5:AC5"/>
    <mergeCell ref="T5:U5"/>
    <mergeCell ref="V5:V6"/>
    <mergeCell ref="W5:Y5"/>
    <mergeCell ref="S5:S6"/>
    <mergeCell ref="O5:O6"/>
    <mergeCell ref="P5:R5"/>
  </mergeCells>
  <pageMargins left="0.7" right="0.7" top="0.75" bottom="0.75" header="0" footer="0"/>
  <pageSetup scale="25" orientation="landscape" r:id="rId1"/>
  <colBreaks count="1" manualBreakCount="1">
    <brk id="14" max="1048575" man="1"/>
  </colBreaks>
  <drawing r:id="rId2"/>
  <extLst>
    <ext xmlns:x14="http://schemas.microsoft.com/office/spreadsheetml/2009/9/main" uri="{78C0D931-6437-407d-A8EE-F0AAD7539E65}">
      <x14:conditionalFormattings>
        <x14:conditionalFormatting xmlns:xm="http://schemas.microsoft.com/office/excel/2006/main">
          <x14:cfRule type="expression" priority="113" id="{EE965628-1AA5-432A-907A-54208BA1A84A}">
            <xm:f>OR(R10='\KAREN\CUENTA DE COBRO\Reporte Planes Diciembre 2022\RIESGOS\[MAPA INSTITUCIONAL DE RIESGOS CGID 21102022.xlsx]Datos'!#REF!,R10='\KAREN\CUENTA DE COBRO\Reporte Planes Diciembre 2022\RIESGOS\[MAPA INSTITUCIONAL DE RIESGOS CGID 21102022.xlsx]Datos'!#REF!)</xm:f>
            <x14:dxf>
              <fill>
                <patternFill>
                  <bgColor rgb="FFFF0000"/>
                </patternFill>
              </fill>
            </x14:dxf>
          </x14:cfRule>
          <x14:cfRule type="expression" priority="114" id="{04287D19-C2ED-4932-BD36-D86D56EA1285}">
            <xm:f>OR(R10='\KAREN\CUENTA DE COBRO\Reporte Planes Diciembre 2022\RIESGOS\[MAPA INSTITUCIONAL DE RIESGOS CGID 21102022.xlsx]Datos'!#REF!,R10='\KAREN\CUENTA DE COBRO\Reporte Planes Diciembre 2022\RIESGOS\[MAPA INSTITUCIONAL DE RIESGOS CGID 21102022.xlsx]Datos'!#REF!)</xm:f>
            <x14:dxf>
              <fill>
                <patternFill>
                  <bgColor rgb="FFFFC000"/>
                </patternFill>
              </fill>
            </x14:dxf>
          </x14:cfRule>
          <x14:cfRule type="expression" priority="115" id="{9A27B284-B7E1-4070-A247-576405F53FD3}">
            <xm:f>OR(R10='\KAREN\CUENTA DE COBRO\Reporte Planes Diciembre 2022\RIESGOS\[MAPA INSTITUCIONAL DE RIESGOS CGID 21102022.xlsx]Datos'!#REF!,R10='\KAREN\CUENTA DE COBRO\Reporte Planes Diciembre 2022\RIESGOS\[MAPA INSTITUCIONAL DE RIESGOS CGID 21102022.xlsx]Datos'!#REF!)</xm:f>
            <x14:dxf>
              <fill>
                <patternFill>
                  <bgColor rgb="FFFFFF00"/>
                </patternFill>
              </fill>
            </x14:dxf>
          </x14:cfRule>
          <x14:cfRule type="expression" priority="116" id="{3126ABB0-C0ED-437F-9330-E68461E7A5BF}">
            <xm:f>OR(R10='\KAREN\CUENTA DE COBRO\Reporte Planes Diciembre 2022\RIESGOS\[MAPA INSTITUCIONAL DE RIESGOS CGID 21102022.xlsx]Datos'!#REF!,R10='\KAREN\CUENTA DE COBRO\Reporte Planes Diciembre 2022\RIESGOS\[MAPA INSTITUCIONAL DE RIESGOS CGID 21102022.xlsx]Datos'!#REF!)</xm:f>
            <x14:dxf>
              <fill>
                <patternFill>
                  <bgColor rgb="FF92D050"/>
                </patternFill>
              </fill>
            </x14:dxf>
          </x14:cfRule>
          <xm:sqref>R10:R12 R28:S28 R16 R23 R25:R27 R29:R38 R19:R21</xm:sqref>
        </x14:conditionalFormatting>
        <x14:conditionalFormatting xmlns:xm="http://schemas.microsoft.com/office/excel/2006/main">
          <x14:cfRule type="expression" priority="109" id="{D625EC1C-8273-4CC8-B3FF-4AE230B1A4C2}">
            <xm:f>OR(R15='\Users\Usuario\Downloads\[MAPA DE RIESGOS INSTITUCIONALES FPS AMBIENTALES (1).xlsx]Datos'!#REF!,R15='\Users\Usuario\Downloads\[MAPA DE RIESGOS INSTITUCIONALES FPS AMBIENTALES (1).xlsx]Datos'!#REF!)</xm:f>
            <x14:dxf>
              <fill>
                <patternFill>
                  <bgColor rgb="FFFF0000"/>
                </patternFill>
              </fill>
            </x14:dxf>
          </x14:cfRule>
          <x14:cfRule type="expression" priority="110" id="{0D1AC5E3-E1A8-4D87-85D3-71A6E8FE4771}">
            <xm:f>OR(R15='\Users\Usuario\Downloads\[MAPA DE RIESGOS INSTITUCIONALES FPS AMBIENTALES (1).xlsx]Datos'!#REF!,R15='\Users\Usuario\Downloads\[MAPA DE RIESGOS INSTITUCIONALES FPS AMBIENTALES (1).xlsx]Datos'!#REF!)</xm:f>
            <x14:dxf>
              <fill>
                <patternFill>
                  <bgColor rgb="FFFFC000"/>
                </patternFill>
              </fill>
            </x14:dxf>
          </x14:cfRule>
          <x14:cfRule type="expression" priority="111" id="{0CFEB765-C4D9-4B5B-8881-B7B4C9D334F1}">
            <xm:f>OR(R15='\Users\Usuario\Downloads\[MAPA DE RIESGOS INSTITUCIONALES FPS AMBIENTALES (1).xlsx]Datos'!#REF!,R15='\Users\Usuario\Downloads\[MAPA DE RIESGOS INSTITUCIONALES FPS AMBIENTALES (1).xlsx]Datos'!#REF!)</xm:f>
            <x14:dxf>
              <fill>
                <patternFill>
                  <bgColor rgb="FFFFFF00"/>
                </patternFill>
              </fill>
            </x14:dxf>
          </x14:cfRule>
          <x14:cfRule type="expression" priority="112" id="{4C6BB427-AE12-410B-AE54-102846B33773}">
            <xm:f>OR(R15='\Users\Usuario\Downloads\[MAPA DE RIESGOS INSTITUCIONALES FPS AMBIENTALES (1).xlsx]Datos'!#REF!,R15='\Users\Usuario\Downloads\[MAPA DE RIESGOS INSTITUCIONALES FPS AMBIENTALES (1).xlsx]Datos'!#REF!)</xm:f>
            <x14:dxf>
              <fill>
                <patternFill>
                  <bgColor rgb="FF92D050"/>
                </patternFill>
              </fill>
            </x14:dxf>
          </x14:cfRule>
          <xm:sqref>R15</xm:sqref>
        </x14:conditionalFormatting>
        <x14:conditionalFormatting xmlns:xm="http://schemas.microsoft.com/office/excel/2006/main">
          <x14:cfRule type="expression" priority="86" id="{0D6BCF2D-3252-4C86-A11F-6AD16D2EE52D}">
            <xm:f>OR(Y30='\KAREN\CUENTA DE COBRO\Reporte Planes Diciembre 2022\RIESGOS\[MAPA INSTITUCIONAL DE RIESGOS CGID 21102022.xlsx]Datos'!#REF!,Y30='\KAREN\CUENTA DE COBRO\Reporte Planes Diciembre 2022\RIESGOS\[MAPA INSTITUCIONAL DE RIESGOS CGID 21102022.xlsx]Datos'!#REF!)</xm:f>
            <x14:dxf>
              <fill>
                <patternFill>
                  <bgColor rgb="FFFF0000"/>
                </patternFill>
              </fill>
            </x14:dxf>
          </x14:cfRule>
          <x14:cfRule type="expression" priority="87" id="{4196600B-D5FD-420C-A335-F2C133A75FFF}">
            <xm:f>OR(Y30='\KAREN\CUENTA DE COBRO\Reporte Planes Diciembre 2022\RIESGOS\[MAPA INSTITUCIONAL DE RIESGOS CGID 21102022.xlsx]Datos'!#REF!,Y30='\KAREN\CUENTA DE COBRO\Reporte Planes Diciembre 2022\RIESGOS\[MAPA INSTITUCIONAL DE RIESGOS CGID 21102022.xlsx]Datos'!#REF!)</xm:f>
            <x14:dxf>
              <fill>
                <patternFill>
                  <bgColor rgb="FFFFC000"/>
                </patternFill>
              </fill>
            </x14:dxf>
          </x14:cfRule>
          <x14:cfRule type="expression" priority="88" id="{392264B6-7EFB-4334-B2E4-ECF9CA01D0E2}">
            <xm:f>OR(Y30='\KAREN\CUENTA DE COBRO\Reporte Planes Diciembre 2022\RIESGOS\[MAPA INSTITUCIONAL DE RIESGOS CGID 21102022.xlsx]Datos'!#REF!,Y30='\KAREN\CUENTA DE COBRO\Reporte Planes Diciembre 2022\RIESGOS\[MAPA INSTITUCIONAL DE RIESGOS CGID 21102022.xlsx]Datos'!#REF!)</xm:f>
            <x14:dxf>
              <fill>
                <patternFill>
                  <bgColor rgb="FFFFFF00"/>
                </patternFill>
              </fill>
            </x14:dxf>
          </x14:cfRule>
          <x14:cfRule type="expression" priority="89" id="{6DF05142-A53F-4B95-97CB-EC5276187FDB}">
            <xm:f>OR(Y30='\KAREN\CUENTA DE COBRO\Reporte Planes Diciembre 2022\RIESGOS\[MAPA INSTITUCIONAL DE RIESGOS CGID 21102022.xlsx]Datos'!#REF!,Y30='\KAREN\CUENTA DE COBRO\Reporte Planes Diciembre 2022\RIESGOS\[MAPA INSTITUCIONAL DE RIESGOS CGID 21102022.xlsx]Datos'!#REF!)</xm:f>
            <x14:dxf>
              <fill>
                <patternFill>
                  <bgColor rgb="FF92D050"/>
                </patternFill>
              </fill>
            </x14:dxf>
          </x14:cfRule>
          <xm:sqref>Y30</xm:sqref>
        </x14:conditionalFormatting>
        <x14:conditionalFormatting xmlns:xm="http://schemas.microsoft.com/office/excel/2006/main">
          <x14:cfRule type="expression" priority="102" id="{121D8C7A-6CC3-4A2C-B6D7-669F578CC746}">
            <xm:f>OR(Y10='\KAREN\CUENTA DE COBRO\Reporte Planes Diciembre 2022\RIESGOS\[MAPA INSTITUCIONAL DE RIESGOS CGID 21102022.xlsx]Datos'!#REF!,Y10='\KAREN\CUENTA DE COBRO\Reporte Planes Diciembre 2022\RIESGOS\[MAPA INSTITUCIONAL DE RIESGOS CGID 21102022.xlsx]Datos'!#REF!)</xm:f>
            <x14:dxf>
              <fill>
                <patternFill>
                  <bgColor rgb="FF92D050"/>
                </patternFill>
              </fill>
            </x14:dxf>
          </x14:cfRule>
          <x14:cfRule type="expression" priority="103" id="{2EAF4810-504E-493D-9FAD-E9821064EA99}">
            <xm:f>OR(Y10='\KAREN\CUENTA DE COBRO\Reporte Planes Diciembre 2022\RIESGOS\[MAPA INSTITUCIONAL DE RIESGOS CGID 21102022.xlsx]Datos'!#REF!,Y10='\KAREN\CUENTA DE COBRO\Reporte Planes Diciembre 2022\RIESGOS\[MAPA INSTITUCIONAL DE RIESGOS CGID 21102022.xlsx]Datos'!#REF!)</xm:f>
            <x14:dxf>
              <fill>
                <patternFill>
                  <bgColor rgb="FFFFFF00"/>
                </patternFill>
              </fill>
            </x14:dxf>
          </x14:cfRule>
          <x14:cfRule type="expression" priority="104" id="{5225C92F-A330-4380-8327-B8CFE778B785}">
            <xm:f>OR(Y10='\KAREN\CUENTA DE COBRO\Reporte Planes Diciembre 2022\RIESGOS\[MAPA INSTITUCIONAL DE RIESGOS CGID 21102022.xlsx]Datos'!#REF!,Y10='\KAREN\CUENTA DE COBRO\Reporte Planes Diciembre 2022\RIESGOS\[MAPA INSTITUCIONAL DE RIESGOS CGID 21102022.xlsx]Datos'!#REF!)</xm:f>
            <x14:dxf>
              <fill>
                <patternFill>
                  <bgColor rgb="FFFFC000"/>
                </patternFill>
              </fill>
            </x14:dxf>
          </x14:cfRule>
          <x14:cfRule type="expression" priority="105" id="{0F8FDD3A-FF0B-4275-8172-7B05CEA0E631}">
            <xm:f>OR(Y10='\KAREN\CUENTA DE COBRO\Reporte Planes Diciembre 2022\RIESGOS\[MAPA INSTITUCIONAL DE RIESGOS CGID 21102022.xlsx]Datos'!#REF!,Y10='\KAREN\CUENTA DE COBRO\Reporte Planes Diciembre 2022\RIESGOS\[MAPA INSTITUCIONAL DE RIESGOS CGID 21102022.xlsx]Datos'!#REF!)</xm:f>
            <x14:dxf>
              <fill>
                <patternFill>
                  <bgColor rgb="FFFF0000"/>
                </patternFill>
              </fill>
            </x14:dxf>
          </x14:cfRule>
          <xm:sqref>Y10:Y12 Y27:Y29 Y16 Y23 Y31:Y38 Y19:Y21</xm:sqref>
        </x14:conditionalFormatting>
        <x14:conditionalFormatting xmlns:xm="http://schemas.microsoft.com/office/excel/2006/main">
          <x14:cfRule type="expression" priority="94" id="{59DD13C6-510F-4B0E-8ECC-D0474F225D1F}">
            <xm:f>OR(Y25='\KAREN\CUENTA DE COBRO\Reporte Planes Diciembre 2022\RIESGOS\[MAPA INSTITUCIONAL DE RIESGOS CGID 21102022.xlsx]Datos'!#REF!,Y25='\KAREN\CUENTA DE COBRO\Reporte Planes Diciembre 2022\RIESGOS\[MAPA INSTITUCIONAL DE RIESGOS CGID 21102022.xlsx]Datos'!#REF!)</xm:f>
            <x14:dxf>
              <fill>
                <patternFill>
                  <bgColor rgb="FFFF0000"/>
                </patternFill>
              </fill>
            </x14:dxf>
          </x14:cfRule>
          <x14:cfRule type="expression" priority="95" id="{AA8DAA9C-56DD-4829-A7EE-278F8677728E}">
            <xm:f>OR(Y25='\KAREN\CUENTA DE COBRO\Reporte Planes Diciembre 2022\RIESGOS\[MAPA INSTITUCIONAL DE RIESGOS CGID 21102022.xlsx]Datos'!#REF!,Y25='\KAREN\CUENTA DE COBRO\Reporte Planes Diciembre 2022\RIESGOS\[MAPA INSTITUCIONAL DE RIESGOS CGID 21102022.xlsx]Datos'!#REF!)</xm:f>
            <x14:dxf>
              <fill>
                <patternFill>
                  <bgColor rgb="FFFFC000"/>
                </patternFill>
              </fill>
            </x14:dxf>
          </x14:cfRule>
          <x14:cfRule type="expression" priority="96" id="{C31AEAD5-10DD-46DA-9DAE-7729C457E464}">
            <xm:f>OR(Y25='\KAREN\CUENTA DE COBRO\Reporte Planes Diciembre 2022\RIESGOS\[MAPA INSTITUCIONAL DE RIESGOS CGID 21102022.xlsx]Datos'!#REF!,Y25='\KAREN\CUENTA DE COBRO\Reporte Planes Diciembre 2022\RIESGOS\[MAPA INSTITUCIONAL DE RIESGOS CGID 21102022.xlsx]Datos'!#REF!)</xm:f>
            <x14:dxf>
              <fill>
                <patternFill>
                  <bgColor rgb="FFFFFF00"/>
                </patternFill>
              </fill>
            </x14:dxf>
          </x14:cfRule>
          <x14:cfRule type="expression" priority="97" id="{BD255DA9-745C-419D-87BD-49C921FCDF31}">
            <xm:f>OR(Y25='\KAREN\CUENTA DE COBRO\Reporte Planes Diciembre 2022\RIESGOS\[MAPA INSTITUCIONAL DE RIESGOS CGID 21102022.xlsx]Datos'!#REF!,Y25='\KAREN\CUENTA DE COBRO\Reporte Planes Diciembre 2022\RIESGOS\[MAPA INSTITUCIONAL DE RIESGOS CGID 21102022.xlsx]Datos'!#REF!)</xm:f>
            <x14:dxf>
              <fill>
                <patternFill>
                  <bgColor rgb="FF92D050"/>
                </patternFill>
              </fill>
            </x14:dxf>
          </x14:cfRule>
          <xm:sqref>Y25</xm:sqref>
        </x14:conditionalFormatting>
        <x14:conditionalFormatting xmlns:xm="http://schemas.microsoft.com/office/excel/2006/main">
          <x14:cfRule type="expression" priority="90" id="{A4450A92-CAD2-4B58-B9C0-9706E89381E0}">
            <xm:f>OR(Y26='\KAREN\CUENTA DE COBRO\Reporte Planes Diciembre 2022\RIESGOS\[MAPA INSTITUCIONAL DE RIESGOS CGID 21102022.xlsx]Datos'!#REF!,Y26='\KAREN\CUENTA DE COBRO\Reporte Planes Diciembre 2022\RIESGOS\[MAPA INSTITUCIONAL DE RIESGOS CGID 21102022.xlsx]Datos'!#REF!)</xm:f>
            <x14:dxf>
              <fill>
                <patternFill>
                  <bgColor rgb="FFFF0000"/>
                </patternFill>
              </fill>
            </x14:dxf>
          </x14:cfRule>
          <x14:cfRule type="expression" priority="91" id="{6F8270A2-70FD-43C8-8DA5-D8B3018A3303}">
            <xm:f>OR(Y26='\KAREN\CUENTA DE COBRO\Reporte Planes Diciembre 2022\RIESGOS\[MAPA INSTITUCIONAL DE RIESGOS CGID 21102022.xlsx]Datos'!#REF!,Y26='\KAREN\CUENTA DE COBRO\Reporte Planes Diciembre 2022\RIESGOS\[MAPA INSTITUCIONAL DE RIESGOS CGID 21102022.xlsx]Datos'!#REF!)</xm:f>
            <x14:dxf>
              <fill>
                <patternFill>
                  <bgColor rgb="FFFFC000"/>
                </patternFill>
              </fill>
            </x14:dxf>
          </x14:cfRule>
          <x14:cfRule type="expression" priority="92" id="{C2DFA203-FD20-40C6-BB5E-912CA2C79343}">
            <xm:f>OR(Y26='\KAREN\CUENTA DE COBRO\Reporte Planes Diciembre 2022\RIESGOS\[MAPA INSTITUCIONAL DE RIESGOS CGID 21102022.xlsx]Datos'!#REF!,Y26='\KAREN\CUENTA DE COBRO\Reporte Planes Diciembre 2022\RIESGOS\[MAPA INSTITUCIONAL DE RIESGOS CGID 21102022.xlsx]Datos'!#REF!)</xm:f>
            <x14:dxf>
              <fill>
                <patternFill>
                  <bgColor rgb="FFFFFF00"/>
                </patternFill>
              </fill>
            </x14:dxf>
          </x14:cfRule>
          <x14:cfRule type="expression" priority="93" id="{8AFADC95-49F7-4753-B499-7DA7D40CC906}">
            <xm:f>OR(Y26='\KAREN\CUENTA DE COBRO\Reporte Planes Diciembre 2022\RIESGOS\[MAPA INSTITUCIONAL DE RIESGOS CGID 21102022.xlsx]Datos'!#REF!,Y26='\KAREN\CUENTA DE COBRO\Reporte Planes Diciembre 2022\RIESGOS\[MAPA INSTITUCIONAL DE RIESGOS CGID 21102022.xlsx]Datos'!#REF!)</xm:f>
            <x14:dxf>
              <fill>
                <patternFill>
                  <bgColor rgb="FF92D050"/>
                </patternFill>
              </fill>
            </x14:dxf>
          </x14:cfRule>
          <xm:sqref>Y26</xm:sqref>
        </x14:conditionalFormatting>
        <x14:conditionalFormatting xmlns:xm="http://schemas.microsoft.com/office/excel/2006/main">
          <x14:cfRule type="expression" priority="82" id="{54DC3DE1-985D-4C2C-B0AB-6298D597570B}">
            <xm:f>OR(Y15='\Users\Usuario\Downloads\[MAPA DE RIESGOS INSTITUCIONALES FPS AMBIENTALES (1).xlsx]Datos'!#REF!,Y15='\Users\Usuario\Downloads\[MAPA DE RIESGOS INSTITUCIONALES FPS AMBIENTALES (1).xlsx]Datos'!#REF!)</xm:f>
            <x14:dxf>
              <fill>
                <patternFill>
                  <bgColor rgb="FFFF0000"/>
                </patternFill>
              </fill>
            </x14:dxf>
          </x14:cfRule>
          <x14:cfRule type="expression" priority="83" id="{033635AD-02D3-4B58-9337-C89C225ED07D}">
            <xm:f>OR(Y15='\Users\Usuario\Downloads\[MAPA DE RIESGOS INSTITUCIONALES FPS AMBIENTALES (1).xlsx]Datos'!#REF!,Y15='\Users\Usuario\Downloads\[MAPA DE RIESGOS INSTITUCIONALES FPS AMBIENTALES (1).xlsx]Datos'!#REF!)</xm:f>
            <x14:dxf>
              <fill>
                <patternFill>
                  <bgColor rgb="FFFFC000"/>
                </patternFill>
              </fill>
            </x14:dxf>
          </x14:cfRule>
          <x14:cfRule type="expression" priority="84" id="{A7A5EC3D-3D74-4334-AB9E-EB7ACD7618CA}">
            <xm:f>OR(Y15='\Users\Usuario\Downloads\[MAPA DE RIESGOS INSTITUCIONALES FPS AMBIENTALES (1).xlsx]Datos'!#REF!,Y15='\Users\Usuario\Downloads\[MAPA DE RIESGOS INSTITUCIONALES FPS AMBIENTALES (1).xlsx]Datos'!#REF!)</xm:f>
            <x14:dxf>
              <fill>
                <patternFill>
                  <bgColor rgb="FFFFFF00"/>
                </patternFill>
              </fill>
            </x14:dxf>
          </x14:cfRule>
          <x14:cfRule type="expression" priority="85" id="{9C803587-770F-492B-AEC2-B1EE6FF6B7D2}">
            <xm:f>OR(Y15='\Users\Usuario\Downloads\[MAPA DE RIESGOS INSTITUCIONALES FPS AMBIENTALES (1).xlsx]Datos'!#REF!,Y15='\Users\Usuario\Downloads\[MAPA DE RIESGOS INSTITUCIONALES FPS AMBIENTALES (1).xlsx]Datos'!#REF!)</xm:f>
            <x14:dxf>
              <fill>
                <patternFill>
                  <bgColor rgb="FF92D050"/>
                </patternFill>
              </fill>
            </x14:dxf>
          </x14:cfRule>
          <xm:sqref>Y15</xm:sqref>
        </x14:conditionalFormatting>
        <x14:conditionalFormatting xmlns:xm="http://schemas.microsoft.com/office/excel/2006/main">
          <x14:cfRule type="expression" priority="78" id="{F088E3EF-414E-420F-A5C2-45547FA07E42}">
            <xm:f>OR(R22='\KAREN\CUENTA DE COBRO\Reporte Planes Diciembre 2022\RIESGOS\[MAPA INSTITUCIONAL DE RIESGOS CGID 21102022.xlsx]Datos'!#REF!,R22='\KAREN\CUENTA DE COBRO\Reporte Planes Diciembre 2022\RIESGOS\[MAPA INSTITUCIONAL DE RIESGOS CGID 21102022.xlsx]Datos'!#REF!)</xm:f>
            <x14:dxf>
              <fill>
                <patternFill>
                  <bgColor rgb="FFFF0000"/>
                </patternFill>
              </fill>
            </x14:dxf>
          </x14:cfRule>
          <x14:cfRule type="expression" priority="79" id="{5FF26B23-8892-4661-BA64-5435A9D57065}">
            <xm:f>OR(R22='\KAREN\CUENTA DE COBRO\Reporte Planes Diciembre 2022\RIESGOS\[MAPA INSTITUCIONAL DE RIESGOS CGID 21102022.xlsx]Datos'!#REF!,R22='\KAREN\CUENTA DE COBRO\Reporte Planes Diciembre 2022\RIESGOS\[MAPA INSTITUCIONAL DE RIESGOS CGID 21102022.xlsx]Datos'!#REF!)</xm:f>
            <x14:dxf>
              <fill>
                <patternFill>
                  <bgColor rgb="FFFFC000"/>
                </patternFill>
              </fill>
            </x14:dxf>
          </x14:cfRule>
          <x14:cfRule type="expression" priority="80" id="{D16B4168-14B3-4470-A4C9-51CBA8FD64E2}">
            <xm:f>OR(R22='\KAREN\CUENTA DE COBRO\Reporte Planes Diciembre 2022\RIESGOS\[MAPA INSTITUCIONAL DE RIESGOS CGID 21102022.xlsx]Datos'!#REF!,R22='\KAREN\CUENTA DE COBRO\Reporte Planes Diciembre 2022\RIESGOS\[MAPA INSTITUCIONAL DE RIESGOS CGID 21102022.xlsx]Datos'!#REF!)</xm:f>
            <x14:dxf>
              <fill>
                <patternFill>
                  <bgColor rgb="FFFFFF00"/>
                </patternFill>
              </fill>
            </x14:dxf>
          </x14:cfRule>
          <x14:cfRule type="expression" priority="81" id="{C705D931-7E3F-4C64-AAE6-B2E80633C84C}">
            <xm:f>OR(R22='\KAREN\CUENTA DE COBRO\Reporte Planes Diciembre 2022\RIESGOS\[MAPA INSTITUCIONAL DE RIESGOS CGID 21102022.xlsx]Datos'!#REF!,R22='\KAREN\CUENTA DE COBRO\Reporte Planes Diciembre 2022\RIESGOS\[MAPA INSTITUCIONAL DE RIESGOS CGID 21102022.xlsx]Datos'!#REF!)</xm:f>
            <x14:dxf>
              <fill>
                <patternFill>
                  <bgColor rgb="FF92D050"/>
                </patternFill>
              </fill>
            </x14:dxf>
          </x14:cfRule>
          <xm:sqref>R22</xm:sqref>
        </x14:conditionalFormatting>
        <x14:conditionalFormatting xmlns:xm="http://schemas.microsoft.com/office/excel/2006/main">
          <x14:cfRule type="expression" priority="71" id="{C8A9FDAA-8559-4AAE-8F17-0C9507E5B482}">
            <xm:f>OR(Y22='\KAREN\CUENTA DE COBRO\Reporte Planes Diciembre 2022\RIESGOS\[MAPA INSTITUCIONAL DE RIESGOS CGID 21102022.xlsx]Datos'!#REF!,Y22='\KAREN\CUENTA DE COBRO\Reporte Planes Diciembre 2022\RIESGOS\[MAPA INSTITUCIONAL DE RIESGOS CGID 21102022.xlsx]Datos'!#REF!)</xm:f>
            <x14:dxf>
              <fill>
                <patternFill>
                  <bgColor rgb="FF92D050"/>
                </patternFill>
              </fill>
            </x14:dxf>
          </x14:cfRule>
          <x14:cfRule type="expression" priority="72" id="{E5911283-4E27-46DB-BB40-A3C40A58196E}">
            <xm:f>OR(Y22='\KAREN\CUENTA DE COBRO\Reporte Planes Diciembre 2022\RIESGOS\[MAPA INSTITUCIONAL DE RIESGOS CGID 21102022.xlsx]Datos'!#REF!,Y22='\KAREN\CUENTA DE COBRO\Reporte Planes Diciembre 2022\RIESGOS\[MAPA INSTITUCIONAL DE RIESGOS CGID 21102022.xlsx]Datos'!#REF!)</xm:f>
            <x14:dxf>
              <fill>
                <patternFill>
                  <bgColor rgb="FFFFFF00"/>
                </patternFill>
              </fill>
            </x14:dxf>
          </x14:cfRule>
          <x14:cfRule type="expression" priority="73" id="{7D6E47AB-D03B-49AC-AF5E-8A6C2F3190FF}">
            <xm:f>OR(Y22='\KAREN\CUENTA DE COBRO\Reporte Planes Diciembre 2022\RIESGOS\[MAPA INSTITUCIONAL DE RIESGOS CGID 21102022.xlsx]Datos'!#REF!,Y22='\KAREN\CUENTA DE COBRO\Reporte Planes Diciembre 2022\RIESGOS\[MAPA INSTITUCIONAL DE RIESGOS CGID 21102022.xlsx]Datos'!#REF!)</xm:f>
            <x14:dxf>
              <fill>
                <patternFill>
                  <bgColor rgb="FFFFC000"/>
                </patternFill>
              </fill>
            </x14:dxf>
          </x14:cfRule>
          <x14:cfRule type="expression" priority="74" id="{CEABDA8B-7E68-452D-9F6C-5B5365036AAB}">
            <xm:f>OR(Y22='\KAREN\CUENTA DE COBRO\Reporte Planes Diciembre 2022\RIESGOS\[MAPA INSTITUCIONAL DE RIESGOS CGID 21102022.xlsx]Datos'!#REF!,Y22='\KAREN\CUENTA DE COBRO\Reporte Planes Diciembre 2022\RIESGOS\[MAPA INSTITUCIONAL DE RIESGOS CGID 21102022.xlsx]Datos'!#REF!)</xm:f>
            <x14:dxf>
              <fill>
                <patternFill>
                  <bgColor rgb="FFFF0000"/>
                </patternFill>
              </fill>
            </x14:dxf>
          </x14:cfRule>
          <xm:sqref>Y22</xm:sqref>
        </x14:conditionalFormatting>
        <x14:conditionalFormatting xmlns:xm="http://schemas.microsoft.com/office/excel/2006/main">
          <x14:cfRule type="expression" priority="56" id="{7A5B5CED-D47C-43DB-90F2-D9F8F8808478}">
            <xm:f>OR(R24='\KAREN\CUENTA DE COBRO\Reporte Planes Diciembre 2022\RIESGOS\[MAPA INSTITUCIONAL DE RIESGOS CGID 21102022.xlsx]Datos'!#REF!,R24='\KAREN\CUENTA DE COBRO\Reporte Planes Diciembre 2022\RIESGOS\[MAPA INSTITUCIONAL DE RIESGOS CGID 21102022.xlsx]Datos'!#REF!)</xm:f>
            <x14:dxf>
              <fill>
                <patternFill>
                  <bgColor rgb="FFFF0000"/>
                </patternFill>
              </fill>
            </x14:dxf>
          </x14:cfRule>
          <x14:cfRule type="expression" priority="57" id="{0C039E74-621E-4ACD-B146-CB6E12C3BEFD}">
            <xm:f>OR(R24='\KAREN\CUENTA DE COBRO\Reporte Planes Diciembre 2022\RIESGOS\[MAPA INSTITUCIONAL DE RIESGOS CGID 21102022.xlsx]Datos'!#REF!,R24='\KAREN\CUENTA DE COBRO\Reporte Planes Diciembre 2022\RIESGOS\[MAPA INSTITUCIONAL DE RIESGOS CGID 21102022.xlsx]Datos'!#REF!)</xm:f>
            <x14:dxf>
              <fill>
                <patternFill>
                  <bgColor rgb="FFFFC000"/>
                </patternFill>
              </fill>
            </x14:dxf>
          </x14:cfRule>
          <x14:cfRule type="expression" priority="58" id="{36F4E3A7-2DFC-4465-B3B3-F478A14E7BCC}">
            <xm:f>OR(R24='\KAREN\CUENTA DE COBRO\Reporte Planes Diciembre 2022\RIESGOS\[MAPA INSTITUCIONAL DE RIESGOS CGID 21102022.xlsx]Datos'!#REF!,R24='\KAREN\CUENTA DE COBRO\Reporte Planes Diciembre 2022\RIESGOS\[MAPA INSTITUCIONAL DE RIESGOS CGID 21102022.xlsx]Datos'!#REF!)</xm:f>
            <x14:dxf>
              <fill>
                <patternFill>
                  <bgColor rgb="FFFFFF00"/>
                </patternFill>
              </fill>
            </x14:dxf>
          </x14:cfRule>
          <x14:cfRule type="expression" priority="59" id="{D5F093E2-F7EA-4D22-BD14-25EE41CE5AB6}">
            <xm:f>OR(R24='\KAREN\CUENTA DE COBRO\Reporte Planes Diciembre 2022\RIESGOS\[MAPA INSTITUCIONAL DE RIESGOS CGID 21102022.xlsx]Datos'!#REF!,R24='\KAREN\CUENTA DE COBRO\Reporte Planes Diciembre 2022\RIESGOS\[MAPA INSTITUCIONAL DE RIESGOS CGID 21102022.xlsx]Datos'!#REF!)</xm:f>
            <x14:dxf>
              <fill>
                <patternFill>
                  <bgColor rgb="FF92D050"/>
                </patternFill>
              </fill>
            </x14:dxf>
          </x14:cfRule>
          <xm:sqref>R24</xm:sqref>
        </x14:conditionalFormatting>
        <x14:conditionalFormatting xmlns:xm="http://schemas.microsoft.com/office/excel/2006/main">
          <x14:cfRule type="expression" priority="49" id="{E7567316-FCA8-4BE3-B392-1689ACBE3F3B}">
            <xm:f>OR(Y24='\KAREN\CUENTA DE COBRO\Reporte Planes Diciembre 2022\RIESGOS\[MAPA INSTITUCIONAL DE RIESGOS CGID 21102022.xlsx]Datos'!#REF!,Y24='\KAREN\CUENTA DE COBRO\Reporte Planes Diciembre 2022\RIESGOS\[MAPA INSTITUCIONAL DE RIESGOS CGID 21102022.xlsx]Datos'!#REF!)</xm:f>
            <x14:dxf>
              <fill>
                <patternFill>
                  <bgColor rgb="FF92D050"/>
                </patternFill>
              </fill>
            </x14:dxf>
          </x14:cfRule>
          <x14:cfRule type="expression" priority="50" id="{D4EC2D87-81E7-4B71-8F02-7CE3F8BD7EEC}">
            <xm:f>OR(Y24='\KAREN\CUENTA DE COBRO\Reporte Planes Diciembre 2022\RIESGOS\[MAPA INSTITUCIONAL DE RIESGOS CGID 21102022.xlsx]Datos'!#REF!,Y24='\KAREN\CUENTA DE COBRO\Reporte Planes Diciembre 2022\RIESGOS\[MAPA INSTITUCIONAL DE RIESGOS CGID 21102022.xlsx]Datos'!#REF!)</xm:f>
            <x14:dxf>
              <fill>
                <patternFill>
                  <bgColor rgb="FFFFFF00"/>
                </patternFill>
              </fill>
            </x14:dxf>
          </x14:cfRule>
          <x14:cfRule type="expression" priority="51" id="{F4E27B7E-4BD7-448A-8832-A7177FC80CD4}">
            <xm:f>OR(Y24='\KAREN\CUENTA DE COBRO\Reporte Planes Diciembre 2022\RIESGOS\[MAPA INSTITUCIONAL DE RIESGOS CGID 21102022.xlsx]Datos'!#REF!,Y24='\KAREN\CUENTA DE COBRO\Reporte Planes Diciembre 2022\RIESGOS\[MAPA INSTITUCIONAL DE RIESGOS CGID 21102022.xlsx]Datos'!#REF!)</xm:f>
            <x14:dxf>
              <fill>
                <patternFill>
                  <bgColor rgb="FFFFC000"/>
                </patternFill>
              </fill>
            </x14:dxf>
          </x14:cfRule>
          <x14:cfRule type="expression" priority="52" id="{3CC5ADDD-65EF-4F15-BCD9-BACA0149EE9C}">
            <xm:f>OR(Y24='\KAREN\CUENTA DE COBRO\Reporte Planes Diciembre 2022\RIESGOS\[MAPA INSTITUCIONAL DE RIESGOS CGID 21102022.xlsx]Datos'!#REF!,Y24='\KAREN\CUENTA DE COBRO\Reporte Planes Diciembre 2022\RIESGOS\[MAPA INSTITUCIONAL DE RIESGOS CGID 21102022.xlsx]Datos'!#REF!)</xm:f>
            <x14:dxf>
              <fill>
                <patternFill>
                  <bgColor rgb="FFFF0000"/>
                </patternFill>
              </fill>
            </x14:dxf>
          </x14:cfRule>
          <xm:sqref>Y24</xm:sqref>
        </x14:conditionalFormatting>
        <x14:conditionalFormatting xmlns:xm="http://schemas.microsoft.com/office/excel/2006/main">
          <x14:cfRule type="expression" priority="45" id="{E845E27C-D453-4ABD-8D5F-D1A3C5196BD2}">
            <xm:f>OR(R17='\KAREN\CUENTA DE COBRO\Reporte Planes Diciembre 2022\RIESGOS\[MAPA INSTITUCIONAL DE RIESGOS CGID 21102022.xlsx]Datos'!#REF!,R17='\KAREN\CUENTA DE COBRO\Reporte Planes Diciembre 2022\RIESGOS\[MAPA INSTITUCIONAL DE RIESGOS CGID 21102022.xlsx]Datos'!#REF!)</xm:f>
            <x14:dxf>
              <fill>
                <patternFill>
                  <bgColor rgb="FFFF0000"/>
                </patternFill>
              </fill>
            </x14:dxf>
          </x14:cfRule>
          <x14:cfRule type="expression" priority="46" id="{AECD0D85-40BF-44B5-997C-2FC02E5FDD60}">
            <xm:f>OR(R17='\KAREN\CUENTA DE COBRO\Reporte Planes Diciembre 2022\RIESGOS\[MAPA INSTITUCIONAL DE RIESGOS CGID 21102022.xlsx]Datos'!#REF!,R17='\KAREN\CUENTA DE COBRO\Reporte Planes Diciembre 2022\RIESGOS\[MAPA INSTITUCIONAL DE RIESGOS CGID 21102022.xlsx]Datos'!#REF!)</xm:f>
            <x14:dxf>
              <fill>
                <patternFill>
                  <bgColor rgb="FFFFC000"/>
                </patternFill>
              </fill>
            </x14:dxf>
          </x14:cfRule>
          <x14:cfRule type="expression" priority="47" id="{3F594A25-26B7-43D3-910E-CADCBF55B415}">
            <xm:f>OR(R17='\KAREN\CUENTA DE COBRO\Reporte Planes Diciembre 2022\RIESGOS\[MAPA INSTITUCIONAL DE RIESGOS CGID 21102022.xlsx]Datos'!#REF!,R17='\KAREN\CUENTA DE COBRO\Reporte Planes Diciembre 2022\RIESGOS\[MAPA INSTITUCIONAL DE RIESGOS CGID 21102022.xlsx]Datos'!#REF!)</xm:f>
            <x14:dxf>
              <fill>
                <patternFill>
                  <bgColor rgb="FFFFFF00"/>
                </patternFill>
              </fill>
            </x14:dxf>
          </x14:cfRule>
          <x14:cfRule type="expression" priority="48" id="{003CE83D-EBFE-4B74-B88D-272126F235B3}">
            <xm:f>OR(R17='\KAREN\CUENTA DE COBRO\Reporte Planes Diciembre 2022\RIESGOS\[MAPA INSTITUCIONAL DE RIESGOS CGID 21102022.xlsx]Datos'!#REF!,R17='\KAREN\CUENTA DE COBRO\Reporte Planes Diciembre 2022\RIESGOS\[MAPA INSTITUCIONAL DE RIESGOS CGID 21102022.xlsx]Datos'!#REF!)</xm:f>
            <x14:dxf>
              <fill>
                <patternFill>
                  <bgColor rgb="FF92D050"/>
                </patternFill>
              </fill>
            </x14:dxf>
          </x14:cfRule>
          <xm:sqref>R17</xm:sqref>
        </x14:conditionalFormatting>
        <x14:conditionalFormatting xmlns:xm="http://schemas.microsoft.com/office/excel/2006/main">
          <x14:cfRule type="expression" priority="38" id="{FAAE3DD8-ED2B-46D2-8E32-79191533F3FC}">
            <xm:f>OR(Y17='\KAREN\CUENTA DE COBRO\Reporte Planes Diciembre 2022\RIESGOS\[MAPA INSTITUCIONAL DE RIESGOS CGID 21102022.xlsx]Datos'!#REF!,Y17='\KAREN\CUENTA DE COBRO\Reporte Planes Diciembre 2022\RIESGOS\[MAPA INSTITUCIONAL DE RIESGOS CGID 21102022.xlsx]Datos'!#REF!)</xm:f>
            <x14:dxf>
              <fill>
                <patternFill>
                  <bgColor rgb="FF92D050"/>
                </patternFill>
              </fill>
            </x14:dxf>
          </x14:cfRule>
          <x14:cfRule type="expression" priority="39" id="{9C846634-603C-4677-AF63-13FEA9107D12}">
            <xm:f>OR(Y17='\KAREN\CUENTA DE COBRO\Reporte Planes Diciembre 2022\RIESGOS\[MAPA INSTITUCIONAL DE RIESGOS CGID 21102022.xlsx]Datos'!#REF!,Y17='\KAREN\CUENTA DE COBRO\Reporte Planes Diciembre 2022\RIESGOS\[MAPA INSTITUCIONAL DE RIESGOS CGID 21102022.xlsx]Datos'!#REF!)</xm:f>
            <x14:dxf>
              <fill>
                <patternFill>
                  <bgColor rgb="FFFFFF00"/>
                </patternFill>
              </fill>
            </x14:dxf>
          </x14:cfRule>
          <x14:cfRule type="expression" priority="40" id="{FEB5B451-F0C9-4FAF-99C4-D8E755671EB3}">
            <xm:f>OR(Y17='\KAREN\CUENTA DE COBRO\Reporte Planes Diciembre 2022\RIESGOS\[MAPA INSTITUCIONAL DE RIESGOS CGID 21102022.xlsx]Datos'!#REF!,Y17='\KAREN\CUENTA DE COBRO\Reporte Planes Diciembre 2022\RIESGOS\[MAPA INSTITUCIONAL DE RIESGOS CGID 21102022.xlsx]Datos'!#REF!)</xm:f>
            <x14:dxf>
              <fill>
                <patternFill>
                  <bgColor rgb="FFFFC000"/>
                </patternFill>
              </fill>
            </x14:dxf>
          </x14:cfRule>
          <x14:cfRule type="expression" priority="41" id="{DD975BCB-EEF4-441A-BA31-ECC9A845CA46}">
            <xm:f>OR(Y17='\KAREN\CUENTA DE COBRO\Reporte Planes Diciembre 2022\RIESGOS\[MAPA INSTITUCIONAL DE RIESGOS CGID 21102022.xlsx]Datos'!#REF!,Y17='\KAREN\CUENTA DE COBRO\Reporte Planes Diciembre 2022\RIESGOS\[MAPA INSTITUCIONAL DE RIESGOS CGID 21102022.xlsx]Datos'!#REF!)</xm:f>
            <x14:dxf>
              <fill>
                <patternFill>
                  <bgColor rgb="FFFF0000"/>
                </patternFill>
              </fill>
            </x14:dxf>
          </x14:cfRule>
          <xm:sqref>Y17</xm:sqref>
        </x14:conditionalFormatting>
        <x14:conditionalFormatting xmlns:xm="http://schemas.microsoft.com/office/excel/2006/main">
          <x14:cfRule type="expression" priority="34" id="{07BB112F-1596-41BE-AF1A-C3711C5220EC}">
            <xm:f>OR(R18='\KAREN\CUENTA DE COBRO\Reporte Planes Diciembre 2022\RIESGOS\[MAPA INSTITUCIONAL DE RIESGOS CGID 21102022.xlsx]Datos'!#REF!,R18='\KAREN\CUENTA DE COBRO\Reporte Planes Diciembre 2022\RIESGOS\[MAPA INSTITUCIONAL DE RIESGOS CGID 21102022.xlsx]Datos'!#REF!)</xm:f>
            <x14:dxf>
              <fill>
                <patternFill>
                  <bgColor rgb="FFFF0000"/>
                </patternFill>
              </fill>
            </x14:dxf>
          </x14:cfRule>
          <x14:cfRule type="expression" priority="35" id="{76826A34-3A00-4F33-A693-14B105F2F158}">
            <xm:f>OR(R18='\KAREN\CUENTA DE COBRO\Reporte Planes Diciembre 2022\RIESGOS\[MAPA INSTITUCIONAL DE RIESGOS CGID 21102022.xlsx]Datos'!#REF!,R18='\KAREN\CUENTA DE COBRO\Reporte Planes Diciembre 2022\RIESGOS\[MAPA INSTITUCIONAL DE RIESGOS CGID 21102022.xlsx]Datos'!#REF!)</xm:f>
            <x14:dxf>
              <fill>
                <patternFill>
                  <bgColor rgb="FFFFC000"/>
                </patternFill>
              </fill>
            </x14:dxf>
          </x14:cfRule>
          <x14:cfRule type="expression" priority="36" id="{279C3420-F340-482C-9965-F32697B4AFAA}">
            <xm:f>OR(R18='\KAREN\CUENTA DE COBRO\Reporte Planes Diciembre 2022\RIESGOS\[MAPA INSTITUCIONAL DE RIESGOS CGID 21102022.xlsx]Datos'!#REF!,R18='\KAREN\CUENTA DE COBRO\Reporte Planes Diciembre 2022\RIESGOS\[MAPA INSTITUCIONAL DE RIESGOS CGID 21102022.xlsx]Datos'!#REF!)</xm:f>
            <x14:dxf>
              <fill>
                <patternFill>
                  <bgColor rgb="FFFFFF00"/>
                </patternFill>
              </fill>
            </x14:dxf>
          </x14:cfRule>
          <x14:cfRule type="expression" priority="37" id="{73C1C84B-72A1-43E3-8B94-21CD45FB71C0}">
            <xm:f>OR(R18='\KAREN\CUENTA DE COBRO\Reporte Planes Diciembre 2022\RIESGOS\[MAPA INSTITUCIONAL DE RIESGOS CGID 21102022.xlsx]Datos'!#REF!,R18='\KAREN\CUENTA DE COBRO\Reporte Planes Diciembre 2022\RIESGOS\[MAPA INSTITUCIONAL DE RIESGOS CGID 21102022.xlsx]Datos'!#REF!)</xm:f>
            <x14:dxf>
              <fill>
                <patternFill>
                  <bgColor rgb="FF92D050"/>
                </patternFill>
              </fill>
            </x14:dxf>
          </x14:cfRule>
          <xm:sqref>R18</xm:sqref>
        </x14:conditionalFormatting>
        <x14:conditionalFormatting xmlns:xm="http://schemas.microsoft.com/office/excel/2006/main">
          <x14:cfRule type="expression" priority="27" id="{7FF9C013-4D5A-4142-9155-18AC8788A8E5}">
            <xm:f>OR(Y18='\KAREN\CUENTA DE COBRO\Reporte Planes Diciembre 2022\RIESGOS\[MAPA INSTITUCIONAL DE RIESGOS CGID 21102022.xlsx]Datos'!#REF!,Y18='\KAREN\CUENTA DE COBRO\Reporte Planes Diciembre 2022\RIESGOS\[MAPA INSTITUCIONAL DE RIESGOS CGID 21102022.xlsx]Datos'!#REF!)</xm:f>
            <x14:dxf>
              <fill>
                <patternFill>
                  <bgColor rgb="FF92D050"/>
                </patternFill>
              </fill>
            </x14:dxf>
          </x14:cfRule>
          <x14:cfRule type="expression" priority="28" id="{1A15AA3D-6B49-45AB-8542-38575C8094CC}">
            <xm:f>OR(Y18='\KAREN\CUENTA DE COBRO\Reporte Planes Diciembre 2022\RIESGOS\[MAPA INSTITUCIONAL DE RIESGOS CGID 21102022.xlsx]Datos'!#REF!,Y18='\KAREN\CUENTA DE COBRO\Reporte Planes Diciembre 2022\RIESGOS\[MAPA INSTITUCIONAL DE RIESGOS CGID 21102022.xlsx]Datos'!#REF!)</xm:f>
            <x14:dxf>
              <fill>
                <patternFill>
                  <bgColor rgb="FFFFFF00"/>
                </patternFill>
              </fill>
            </x14:dxf>
          </x14:cfRule>
          <x14:cfRule type="expression" priority="29" id="{B772F3EB-EA0D-45CE-8400-6D4495BBAC05}">
            <xm:f>OR(Y18='\KAREN\CUENTA DE COBRO\Reporte Planes Diciembre 2022\RIESGOS\[MAPA INSTITUCIONAL DE RIESGOS CGID 21102022.xlsx]Datos'!#REF!,Y18='\KAREN\CUENTA DE COBRO\Reporte Planes Diciembre 2022\RIESGOS\[MAPA INSTITUCIONAL DE RIESGOS CGID 21102022.xlsx]Datos'!#REF!)</xm:f>
            <x14:dxf>
              <fill>
                <patternFill>
                  <bgColor rgb="FFFFC000"/>
                </patternFill>
              </fill>
            </x14:dxf>
          </x14:cfRule>
          <x14:cfRule type="expression" priority="30" id="{9A5BCB28-87F2-464C-8E2E-DBFF4D6D67A2}">
            <xm:f>OR(Y18='\KAREN\CUENTA DE COBRO\Reporte Planes Diciembre 2022\RIESGOS\[MAPA INSTITUCIONAL DE RIESGOS CGID 21102022.xlsx]Datos'!#REF!,Y18='\KAREN\CUENTA DE COBRO\Reporte Planes Diciembre 2022\RIESGOS\[MAPA INSTITUCIONAL DE RIESGOS CGID 21102022.xlsx]Datos'!#REF!)</xm:f>
            <x14:dxf>
              <fill>
                <patternFill>
                  <bgColor rgb="FFFF0000"/>
                </patternFill>
              </fill>
            </x14:dxf>
          </x14:cfRule>
          <xm:sqref>Y18</xm:sqref>
        </x14:conditionalFormatting>
        <x14:conditionalFormatting xmlns:xm="http://schemas.microsoft.com/office/excel/2006/main">
          <x14:cfRule type="expression" priority="12" id="{4A46A3BB-FFED-47C6-9108-2A642A207BF9}">
            <xm:f>OR(R7='\KAREN\CUENTA DE COBRO\Reporte Planes Diciembre 2022\RIESGOS\[MAPA INSTITUCIONAL DE RIESGOS CGID 21102022.xlsx]Datos'!#REF!,R7='\KAREN\CUENTA DE COBRO\Reporte Planes Diciembre 2022\RIESGOS\[MAPA INSTITUCIONAL DE RIESGOS CGID 21102022.xlsx]Datos'!#REF!)</xm:f>
            <x14:dxf>
              <fill>
                <patternFill>
                  <bgColor rgb="FFFF0000"/>
                </patternFill>
              </fill>
            </x14:dxf>
          </x14:cfRule>
          <x14:cfRule type="expression" priority="13" id="{CFA5F452-2527-4E90-A519-BA0933550991}">
            <xm:f>OR(R7='\KAREN\CUENTA DE COBRO\Reporte Planes Diciembre 2022\RIESGOS\[MAPA INSTITUCIONAL DE RIESGOS CGID 21102022.xlsx]Datos'!#REF!,R7='\KAREN\CUENTA DE COBRO\Reporte Planes Diciembre 2022\RIESGOS\[MAPA INSTITUCIONAL DE RIESGOS CGID 21102022.xlsx]Datos'!#REF!)</xm:f>
            <x14:dxf>
              <fill>
                <patternFill>
                  <bgColor rgb="FFFFC000"/>
                </patternFill>
              </fill>
            </x14:dxf>
          </x14:cfRule>
          <x14:cfRule type="expression" priority="14" id="{B3EEE842-3CDC-4FAA-8258-C9671D44CCE8}">
            <xm:f>OR(R7='\KAREN\CUENTA DE COBRO\Reporte Planes Diciembre 2022\RIESGOS\[MAPA INSTITUCIONAL DE RIESGOS CGID 21102022.xlsx]Datos'!#REF!,R7='\KAREN\CUENTA DE COBRO\Reporte Planes Diciembre 2022\RIESGOS\[MAPA INSTITUCIONAL DE RIESGOS CGID 21102022.xlsx]Datos'!#REF!)</xm:f>
            <x14:dxf>
              <fill>
                <patternFill>
                  <bgColor rgb="FFFFFF00"/>
                </patternFill>
              </fill>
            </x14:dxf>
          </x14:cfRule>
          <x14:cfRule type="expression" priority="15" id="{DDE5BCDF-293D-48BA-8CD0-23965BC41A61}">
            <xm:f>OR(R7='\KAREN\CUENTA DE COBRO\Reporte Planes Diciembre 2022\RIESGOS\[MAPA INSTITUCIONAL DE RIESGOS CGID 21102022.xlsx]Datos'!#REF!,R7='\KAREN\CUENTA DE COBRO\Reporte Planes Diciembre 2022\RIESGOS\[MAPA INSTITUCIONAL DE RIESGOS CGID 21102022.xlsx]Datos'!#REF!)</xm:f>
            <x14:dxf>
              <fill>
                <patternFill>
                  <bgColor rgb="FF92D050"/>
                </patternFill>
              </fill>
            </x14:dxf>
          </x14:cfRule>
          <xm:sqref>R7:R9</xm:sqref>
        </x14:conditionalFormatting>
        <x14:conditionalFormatting xmlns:xm="http://schemas.microsoft.com/office/excel/2006/main">
          <x14:cfRule type="expression" priority="5" id="{CECC1BEF-37C0-49E2-9AE6-1EF6336CDA3E}">
            <xm:f>OR(Y7='\KAREN\CUENTA DE COBRO\Reporte Planes Diciembre 2022\RIESGOS\[MAPA INSTITUCIONAL DE RIESGOS CGID 21102022.xlsx]Datos'!#REF!,Y7='\KAREN\CUENTA DE COBRO\Reporte Planes Diciembre 2022\RIESGOS\[MAPA INSTITUCIONAL DE RIESGOS CGID 21102022.xlsx]Datos'!#REF!)</xm:f>
            <x14:dxf>
              <fill>
                <patternFill>
                  <bgColor rgb="FF92D050"/>
                </patternFill>
              </fill>
            </x14:dxf>
          </x14:cfRule>
          <x14:cfRule type="expression" priority="6" id="{C1A61429-1973-4AED-A84A-BB4D7D08EFFA}">
            <xm:f>OR(Y7='\KAREN\CUENTA DE COBRO\Reporte Planes Diciembre 2022\RIESGOS\[MAPA INSTITUCIONAL DE RIESGOS CGID 21102022.xlsx]Datos'!#REF!,Y7='\KAREN\CUENTA DE COBRO\Reporte Planes Diciembre 2022\RIESGOS\[MAPA INSTITUCIONAL DE RIESGOS CGID 21102022.xlsx]Datos'!#REF!)</xm:f>
            <x14:dxf>
              <fill>
                <patternFill>
                  <bgColor rgb="FFFFFF00"/>
                </patternFill>
              </fill>
            </x14:dxf>
          </x14:cfRule>
          <x14:cfRule type="expression" priority="7" id="{BA0A37A6-7155-44BE-BBBD-C947DDB45D51}">
            <xm:f>OR(Y7='\KAREN\CUENTA DE COBRO\Reporte Planes Diciembre 2022\RIESGOS\[MAPA INSTITUCIONAL DE RIESGOS CGID 21102022.xlsx]Datos'!#REF!,Y7='\KAREN\CUENTA DE COBRO\Reporte Planes Diciembre 2022\RIESGOS\[MAPA INSTITUCIONAL DE RIESGOS CGID 21102022.xlsx]Datos'!#REF!)</xm:f>
            <x14:dxf>
              <fill>
                <patternFill>
                  <bgColor rgb="FFFFC000"/>
                </patternFill>
              </fill>
            </x14:dxf>
          </x14:cfRule>
          <x14:cfRule type="expression" priority="8" id="{4EC6435C-9F4C-4ABC-A193-AC17FB58CEF2}">
            <xm:f>OR(Y7='\KAREN\CUENTA DE COBRO\Reporte Planes Diciembre 2022\RIESGOS\[MAPA INSTITUCIONAL DE RIESGOS CGID 21102022.xlsx]Datos'!#REF!,Y7='\KAREN\CUENTA DE COBRO\Reporte Planes Diciembre 2022\RIESGOS\[MAPA INSTITUCIONAL DE RIESGOS CGID 21102022.xlsx]Datos'!#REF!)</xm:f>
            <x14:dxf>
              <fill>
                <patternFill>
                  <bgColor rgb="FFFF0000"/>
                </patternFill>
              </fill>
            </x14:dxf>
          </x14:cfRule>
          <xm:sqref>Y7</xm:sqref>
        </x14:conditionalFormatting>
        <x14:conditionalFormatting xmlns:xm="http://schemas.microsoft.com/office/excel/2006/main">
          <x14:cfRule type="expression" priority="1" id="{2CAC4FED-49B9-460E-9385-8E61F1C5AA2B}">
            <xm:f>OR(Y8='\KAREN\CUENTA DE COBRO\Reporte Planes Diciembre 2022\RIESGOS\[MAPA INSTITUCIONAL DE RIESGOS CGID 21102022.xlsx]Datos'!#REF!,Y8='\KAREN\CUENTA DE COBRO\Reporte Planes Diciembre 2022\RIESGOS\[MAPA INSTITUCIONAL DE RIESGOS CGID 21102022.xlsx]Datos'!#REF!)</xm:f>
            <x14:dxf>
              <fill>
                <patternFill>
                  <bgColor rgb="FFFF0000"/>
                </patternFill>
              </fill>
            </x14:dxf>
          </x14:cfRule>
          <x14:cfRule type="expression" priority="2" id="{1DA9CC79-0F9C-483A-82A0-97ADA2685FD4}">
            <xm:f>OR(Y8='\KAREN\CUENTA DE COBRO\Reporte Planes Diciembre 2022\RIESGOS\[MAPA INSTITUCIONAL DE RIESGOS CGID 21102022.xlsx]Datos'!#REF!,Y8='\KAREN\CUENTA DE COBRO\Reporte Planes Diciembre 2022\RIESGOS\[MAPA INSTITUCIONAL DE RIESGOS CGID 21102022.xlsx]Datos'!#REF!)</xm:f>
            <x14:dxf>
              <fill>
                <patternFill>
                  <bgColor rgb="FFFFC000"/>
                </patternFill>
              </fill>
            </x14:dxf>
          </x14:cfRule>
          <x14:cfRule type="expression" priority="3" id="{6AD89386-68B3-4158-BBF0-79F02F95D76D}">
            <xm:f>OR(Y8='\KAREN\CUENTA DE COBRO\Reporte Planes Diciembre 2022\RIESGOS\[MAPA INSTITUCIONAL DE RIESGOS CGID 21102022.xlsx]Datos'!#REF!,Y8='\KAREN\CUENTA DE COBRO\Reporte Planes Diciembre 2022\RIESGOS\[MAPA INSTITUCIONAL DE RIESGOS CGID 21102022.xlsx]Datos'!#REF!)</xm:f>
            <x14:dxf>
              <fill>
                <patternFill>
                  <bgColor rgb="FFFFFF00"/>
                </patternFill>
              </fill>
            </x14:dxf>
          </x14:cfRule>
          <x14:cfRule type="expression" priority="4" id="{DE5E3E09-6879-47F6-AF66-9C199ED32514}">
            <xm:f>OR(Y8='\KAREN\CUENTA DE COBRO\Reporte Planes Diciembre 2022\RIESGOS\[MAPA INSTITUCIONAL DE RIESGOS CGID 21102022.xlsx]Datos'!#REF!,Y8='\KAREN\CUENTA DE COBRO\Reporte Planes Diciembre 2022\RIESGOS\[MAPA INSTITUCIONAL DE RIESGOS CGID 21102022.xlsx]Datos'!#REF!)</xm:f>
            <x14:dxf>
              <fill>
                <patternFill>
                  <bgColor rgb="FF92D050"/>
                </patternFill>
              </fill>
            </x14:dxf>
          </x14:cfRule>
          <xm:sqref>Y8:Y9</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98A58E18-80EA-4C2D-A3FC-DEA53BE36A7D}">
          <x14:formula1>
            <xm:f>'E:\KAREN\CUENTA DE COBRO\RIESGOS\MESAS DE TRABAJO 2022 RIESGOS CORRUPCION\FICHA DE RIESGOS\MEJORA\[ASIF09 (6) Ficla integral de riesgo u oportunidad.xlsm]Hoja1'!#REF!</xm:f>
          </x14:formula1>
          <xm:sqref>U10:U15</xm:sqref>
        </x14:dataValidation>
        <x14:dataValidation type="list" allowBlank="1" showInputMessage="1" showErrorMessage="1" xr:uid="{FB92BA6A-D7B4-420F-81AD-320EB248260E}">
          <x14:formula1>
            <xm:f>'E:\KAREN\CUENTA DE COBRO\RIESGOS\MESAS DE TRABAJO 2022 RIESGOS CORRUPCION\FICHA DE RIESGOS\MEJORA\[ASIF09 (6) Ficla integral de riesgo u oportunidad.xlsm]Hoja1'!#REF!</xm:f>
          </x14:formula1>
          <xm:sqref>U16:U18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1000"/>
  <sheetViews>
    <sheetView tabSelected="1" topLeftCell="E1" zoomScale="70" zoomScaleNormal="70" workbookViewId="0">
      <selection activeCell="C6" sqref="C6"/>
    </sheetView>
  </sheetViews>
  <sheetFormatPr baseColWidth="10" defaultColWidth="14.42578125" defaultRowHeight="15" customHeight="1" x14ac:dyDescent="0.25"/>
  <cols>
    <col min="1" max="2" width="22.42578125" style="16" customWidth="1"/>
    <col min="3" max="3" width="43.140625" style="16" customWidth="1"/>
    <col min="4" max="5" width="23.5703125" style="16" customWidth="1"/>
    <col min="6" max="6" width="21.85546875" style="16" customWidth="1"/>
    <col min="7" max="7" width="49.7109375" style="16" customWidth="1"/>
    <col min="8" max="8" width="34.5703125" style="16" customWidth="1"/>
    <col min="9" max="10" width="16.42578125" style="16" customWidth="1"/>
    <col min="11" max="11" width="20.140625" style="16" customWidth="1"/>
    <col min="12" max="12" width="99.85546875" style="23" customWidth="1"/>
    <col min="13" max="13" width="17.28515625" style="16" customWidth="1"/>
    <col min="14" max="14" width="54.5703125" style="16" customWidth="1"/>
    <col min="15" max="26" width="10.7109375" style="16" customWidth="1"/>
    <col min="27" max="16384" width="14.42578125" style="16"/>
  </cols>
  <sheetData>
    <row r="1" spans="1:15" ht="45" customHeight="1" x14ac:dyDescent="0.25">
      <c r="A1" s="187"/>
      <c r="B1" s="188"/>
      <c r="C1" s="191" t="s">
        <v>0</v>
      </c>
      <c r="D1" s="192"/>
      <c r="E1" s="192"/>
      <c r="F1" s="192"/>
      <c r="G1" s="192"/>
      <c r="H1" s="192"/>
      <c r="I1" s="192"/>
      <c r="J1" s="192"/>
      <c r="K1" s="192"/>
      <c r="L1" s="188"/>
      <c r="M1" s="24" t="s">
        <v>35</v>
      </c>
      <c r="N1" s="195"/>
    </row>
    <row r="2" spans="1:15" ht="62.25" customHeight="1" x14ac:dyDescent="0.25">
      <c r="A2" s="189"/>
      <c r="B2" s="190"/>
      <c r="C2" s="189"/>
      <c r="D2" s="193"/>
      <c r="E2" s="193"/>
      <c r="F2" s="193"/>
      <c r="G2" s="193"/>
      <c r="H2" s="193"/>
      <c r="I2" s="193"/>
      <c r="J2" s="193"/>
      <c r="K2" s="193"/>
      <c r="L2" s="190"/>
      <c r="M2" s="24" t="s">
        <v>36</v>
      </c>
      <c r="N2" s="196"/>
    </row>
    <row r="3" spans="1:15" ht="1.5" customHeight="1" x14ac:dyDescent="0.25">
      <c r="A3" s="12"/>
      <c r="B3" s="12"/>
      <c r="C3" s="25"/>
      <c r="D3" s="25"/>
      <c r="E3" s="25"/>
      <c r="F3" s="25"/>
      <c r="G3" s="25"/>
      <c r="H3" s="25"/>
      <c r="I3" s="25"/>
      <c r="J3" s="25"/>
      <c r="K3" s="25"/>
      <c r="L3" s="26"/>
      <c r="M3" s="27"/>
      <c r="N3" s="11"/>
    </row>
    <row r="4" spans="1:15" ht="60" customHeight="1" x14ac:dyDescent="0.25">
      <c r="A4" s="194" t="s">
        <v>4</v>
      </c>
      <c r="B4" s="194" t="s">
        <v>37</v>
      </c>
      <c r="C4" s="183" t="s">
        <v>38</v>
      </c>
      <c r="D4" s="183" t="s">
        <v>39</v>
      </c>
      <c r="E4" s="183" t="s">
        <v>40</v>
      </c>
      <c r="F4" s="183" t="s">
        <v>41</v>
      </c>
      <c r="G4" s="183" t="s">
        <v>42</v>
      </c>
      <c r="H4" s="183" t="s">
        <v>43</v>
      </c>
      <c r="I4" s="183" t="s">
        <v>44</v>
      </c>
      <c r="J4" s="183" t="s">
        <v>45</v>
      </c>
      <c r="K4" s="183" t="s">
        <v>46</v>
      </c>
      <c r="L4" s="185" t="s">
        <v>47</v>
      </c>
      <c r="M4" s="152"/>
      <c r="N4" s="186" t="s">
        <v>18</v>
      </c>
    </row>
    <row r="5" spans="1:15" x14ac:dyDescent="0.25">
      <c r="A5" s="184"/>
      <c r="B5" s="184"/>
      <c r="C5" s="184"/>
      <c r="D5" s="184"/>
      <c r="E5" s="184"/>
      <c r="F5" s="184"/>
      <c r="G5" s="184"/>
      <c r="H5" s="184"/>
      <c r="I5" s="184"/>
      <c r="J5" s="184"/>
      <c r="K5" s="184"/>
      <c r="L5" s="28" t="s">
        <v>29</v>
      </c>
      <c r="M5" s="29" t="s">
        <v>30</v>
      </c>
      <c r="N5" s="184"/>
    </row>
    <row r="6" spans="1:15" ht="275.25" customHeight="1" x14ac:dyDescent="0.25">
      <c r="A6" s="113">
        <v>1</v>
      </c>
      <c r="B6" s="37" t="s">
        <v>91</v>
      </c>
      <c r="C6" s="37" t="s">
        <v>92</v>
      </c>
      <c r="D6" s="113" t="s">
        <v>93</v>
      </c>
      <c r="E6" s="37" t="s">
        <v>94</v>
      </c>
      <c r="F6" s="37" t="s">
        <v>95</v>
      </c>
      <c r="G6" s="37" t="s">
        <v>96</v>
      </c>
      <c r="H6" s="113" t="s">
        <v>97</v>
      </c>
      <c r="I6" s="132">
        <v>44593</v>
      </c>
      <c r="J6" s="132">
        <v>44926</v>
      </c>
      <c r="K6" s="37" t="s">
        <v>98</v>
      </c>
      <c r="L6" s="136" t="s">
        <v>488</v>
      </c>
      <c r="M6" s="30">
        <v>0.7</v>
      </c>
      <c r="N6" s="37" t="s">
        <v>544</v>
      </c>
      <c r="O6" s="37"/>
    </row>
    <row r="7" spans="1:15" ht="105" x14ac:dyDescent="0.25">
      <c r="A7" s="113">
        <v>2</v>
      </c>
      <c r="B7" s="37" t="s">
        <v>99</v>
      </c>
      <c r="C7" s="137" t="s">
        <v>100</v>
      </c>
      <c r="D7" s="113" t="s">
        <v>93</v>
      </c>
      <c r="E7" s="37" t="s">
        <v>94</v>
      </c>
      <c r="F7" s="37" t="s">
        <v>101</v>
      </c>
      <c r="G7" s="113" t="s">
        <v>102</v>
      </c>
      <c r="H7" s="113" t="s">
        <v>97</v>
      </c>
      <c r="I7" s="132">
        <v>44593</v>
      </c>
      <c r="J7" s="132">
        <v>44926</v>
      </c>
      <c r="K7" s="37" t="s">
        <v>98</v>
      </c>
      <c r="L7" s="138"/>
      <c r="M7" s="30"/>
      <c r="N7" s="37" t="s">
        <v>544</v>
      </c>
      <c r="O7" s="39"/>
    </row>
    <row r="8" spans="1:15" ht="240" x14ac:dyDescent="0.25">
      <c r="A8" s="113">
        <v>3</v>
      </c>
      <c r="B8" s="37" t="s">
        <v>103</v>
      </c>
      <c r="C8" s="37" t="s">
        <v>104</v>
      </c>
      <c r="D8" s="113" t="s">
        <v>93</v>
      </c>
      <c r="E8" s="37" t="s">
        <v>94</v>
      </c>
      <c r="F8" s="37" t="s">
        <v>105</v>
      </c>
      <c r="G8" s="37" t="s">
        <v>106</v>
      </c>
      <c r="H8" s="37" t="s">
        <v>91</v>
      </c>
      <c r="I8" s="132">
        <v>44593</v>
      </c>
      <c r="J8" s="132">
        <v>44926</v>
      </c>
      <c r="K8" s="37" t="s">
        <v>98</v>
      </c>
      <c r="L8" s="37" t="s">
        <v>542</v>
      </c>
      <c r="M8" s="31" t="s">
        <v>543</v>
      </c>
      <c r="N8" s="37" t="s">
        <v>544</v>
      </c>
      <c r="O8" s="37"/>
    </row>
    <row r="9" spans="1:15" ht="90" x14ac:dyDescent="0.25">
      <c r="A9" s="113">
        <v>4</v>
      </c>
      <c r="B9" s="37" t="s">
        <v>107</v>
      </c>
      <c r="C9" s="37" t="s">
        <v>108</v>
      </c>
      <c r="D9" s="113" t="s">
        <v>93</v>
      </c>
      <c r="E9" s="37" t="s">
        <v>94</v>
      </c>
      <c r="F9" s="37" t="s">
        <v>109</v>
      </c>
      <c r="G9" s="37" t="s">
        <v>110</v>
      </c>
      <c r="H9" s="37" t="s">
        <v>111</v>
      </c>
      <c r="I9" s="132">
        <v>44593</v>
      </c>
      <c r="J9" s="132">
        <v>44926</v>
      </c>
      <c r="K9" s="37" t="s">
        <v>98</v>
      </c>
      <c r="L9" s="124" t="s">
        <v>461</v>
      </c>
      <c r="M9" s="30"/>
      <c r="N9" s="37" t="s">
        <v>544</v>
      </c>
      <c r="O9" s="40"/>
    </row>
    <row r="10" spans="1:15" ht="84.75" customHeight="1" x14ac:dyDescent="0.25">
      <c r="A10" s="37">
        <v>5</v>
      </c>
      <c r="B10" s="37" t="s">
        <v>112</v>
      </c>
      <c r="C10" s="37" t="s">
        <v>113</v>
      </c>
      <c r="D10" s="113" t="s">
        <v>93</v>
      </c>
      <c r="E10" s="37" t="s">
        <v>94</v>
      </c>
      <c r="F10" s="37" t="s">
        <v>114</v>
      </c>
      <c r="G10" s="37" t="s">
        <v>115</v>
      </c>
      <c r="H10" s="37" t="s">
        <v>112</v>
      </c>
      <c r="I10" s="132">
        <v>44593</v>
      </c>
      <c r="J10" s="132">
        <v>44926</v>
      </c>
      <c r="K10" s="37" t="s">
        <v>98</v>
      </c>
      <c r="L10" s="37"/>
      <c r="M10" s="30"/>
      <c r="N10" s="37" t="s">
        <v>544</v>
      </c>
      <c r="O10" s="41"/>
    </row>
    <row r="11" spans="1:15" ht="336.75" customHeight="1" x14ac:dyDescent="0.25">
      <c r="A11" s="37">
        <v>6</v>
      </c>
      <c r="B11" s="37" t="s">
        <v>97</v>
      </c>
      <c r="C11" s="37" t="s">
        <v>116</v>
      </c>
      <c r="D11" s="113" t="s">
        <v>93</v>
      </c>
      <c r="E11" s="37" t="s">
        <v>94</v>
      </c>
      <c r="F11" s="37" t="s">
        <v>117</v>
      </c>
      <c r="G11" s="37" t="s">
        <v>118</v>
      </c>
      <c r="H11" s="37" t="s">
        <v>97</v>
      </c>
      <c r="I11" s="132">
        <v>44593</v>
      </c>
      <c r="J11" s="132">
        <v>44926</v>
      </c>
      <c r="K11" s="37" t="s">
        <v>98</v>
      </c>
      <c r="L11" s="124" t="s">
        <v>527</v>
      </c>
      <c r="M11" s="30">
        <v>1</v>
      </c>
      <c r="N11" s="37" t="s">
        <v>544</v>
      </c>
      <c r="O11" s="40"/>
    </row>
    <row r="12" spans="1:15" ht="359.25" customHeight="1" x14ac:dyDescent="0.25">
      <c r="A12" s="37">
        <v>7</v>
      </c>
      <c r="B12" s="37" t="s">
        <v>107</v>
      </c>
      <c r="C12" s="37" t="s">
        <v>119</v>
      </c>
      <c r="D12" s="113" t="s">
        <v>93</v>
      </c>
      <c r="E12" s="37" t="s">
        <v>94</v>
      </c>
      <c r="F12" s="37" t="s">
        <v>120</v>
      </c>
      <c r="G12" s="37" t="s">
        <v>121</v>
      </c>
      <c r="H12" s="37" t="s">
        <v>107</v>
      </c>
      <c r="I12" s="132">
        <v>44593</v>
      </c>
      <c r="J12" s="132">
        <v>44926</v>
      </c>
      <c r="K12" s="37" t="s">
        <v>122</v>
      </c>
      <c r="L12" s="124" t="s">
        <v>461</v>
      </c>
      <c r="M12" s="30"/>
      <c r="N12" s="37" t="s">
        <v>544</v>
      </c>
      <c r="O12" s="41"/>
    </row>
    <row r="13" spans="1:15" ht="105" x14ac:dyDescent="0.25">
      <c r="A13" s="112">
        <v>8</v>
      </c>
      <c r="B13" s="115" t="s">
        <v>123</v>
      </c>
      <c r="C13" s="115" t="s">
        <v>124</v>
      </c>
      <c r="D13" s="112" t="s">
        <v>93</v>
      </c>
      <c r="E13" s="115" t="s">
        <v>125</v>
      </c>
      <c r="F13" s="139" t="s">
        <v>126</v>
      </c>
      <c r="G13" s="115" t="s">
        <v>127</v>
      </c>
      <c r="H13" s="139" t="s">
        <v>128</v>
      </c>
      <c r="I13" s="140">
        <v>44593</v>
      </c>
      <c r="J13" s="141">
        <v>44895</v>
      </c>
      <c r="K13" s="112" t="s">
        <v>129</v>
      </c>
      <c r="L13" s="124"/>
      <c r="M13" s="30"/>
      <c r="N13" s="37" t="s">
        <v>544</v>
      </c>
      <c r="O13" s="40"/>
    </row>
    <row r="14" spans="1:15" ht="90" x14ac:dyDescent="0.25">
      <c r="A14" s="112">
        <v>9</v>
      </c>
      <c r="B14" s="115" t="s">
        <v>123</v>
      </c>
      <c r="C14" s="115" t="s">
        <v>124</v>
      </c>
      <c r="D14" s="112" t="s">
        <v>93</v>
      </c>
      <c r="E14" s="115" t="s">
        <v>125</v>
      </c>
      <c r="F14" s="139" t="s">
        <v>130</v>
      </c>
      <c r="G14" s="115" t="s">
        <v>131</v>
      </c>
      <c r="H14" s="139" t="s">
        <v>128</v>
      </c>
      <c r="I14" s="140">
        <v>44593</v>
      </c>
      <c r="J14" s="141">
        <v>44895</v>
      </c>
      <c r="K14" s="112" t="s">
        <v>129</v>
      </c>
      <c r="L14" s="124"/>
      <c r="M14" s="30"/>
      <c r="N14" s="37" t="s">
        <v>544</v>
      </c>
      <c r="O14" s="41"/>
    </row>
    <row r="15" spans="1:15" ht="60" x14ac:dyDescent="0.25">
      <c r="A15" s="112">
        <v>10</v>
      </c>
      <c r="B15" s="115" t="s">
        <v>123</v>
      </c>
      <c r="C15" s="115" t="s">
        <v>124</v>
      </c>
      <c r="D15" s="112" t="s">
        <v>93</v>
      </c>
      <c r="E15" s="115" t="s">
        <v>125</v>
      </c>
      <c r="F15" s="139" t="s">
        <v>132</v>
      </c>
      <c r="G15" s="115" t="s">
        <v>133</v>
      </c>
      <c r="H15" s="139" t="s">
        <v>134</v>
      </c>
      <c r="I15" s="142">
        <v>44562</v>
      </c>
      <c r="J15" s="141">
        <v>44926</v>
      </c>
      <c r="K15" s="112" t="s">
        <v>129</v>
      </c>
      <c r="L15" s="124"/>
      <c r="M15" s="31"/>
      <c r="N15" s="37" t="s">
        <v>544</v>
      </c>
      <c r="O15" s="40"/>
    </row>
    <row r="16" spans="1:15" ht="105" x14ac:dyDescent="0.25">
      <c r="A16" s="112">
        <v>11</v>
      </c>
      <c r="B16" s="115" t="s">
        <v>123</v>
      </c>
      <c r="C16" s="115" t="s">
        <v>124</v>
      </c>
      <c r="D16" s="112" t="s">
        <v>93</v>
      </c>
      <c r="E16" s="115" t="s">
        <v>125</v>
      </c>
      <c r="F16" s="139" t="s">
        <v>135</v>
      </c>
      <c r="G16" s="115" t="s">
        <v>136</v>
      </c>
      <c r="H16" s="139" t="s">
        <v>137</v>
      </c>
      <c r="I16" s="142">
        <v>44593</v>
      </c>
      <c r="J16" s="141">
        <v>44910</v>
      </c>
      <c r="K16" s="112" t="s">
        <v>129</v>
      </c>
      <c r="L16" s="124"/>
      <c r="M16" s="31"/>
      <c r="N16" s="37" t="s">
        <v>544</v>
      </c>
      <c r="O16" s="41"/>
    </row>
    <row r="17" spans="1:15" ht="120" x14ac:dyDescent="0.25">
      <c r="A17" s="112">
        <v>12</v>
      </c>
      <c r="B17" s="115" t="s">
        <v>123</v>
      </c>
      <c r="C17" s="143" t="s">
        <v>138</v>
      </c>
      <c r="D17" s="112" t="s">
        <v>93</v>
      </c>
      <c r="E17" s="115" t="s">
        <v>125</v>
      </c>
      <c r="F17" s="115" t="s">
        <v>139</v>
      </c>
      <c r="G17" s="115" t="s">
        <v>140</v>
      </c>
      <c r="H17" s="143" t="s">
        <v>141</v>
      </c>
      <c r="I17" s="144">
        <v>44413</v>
      </c>
      <c r="J17" s="144">
        <v>44483</v>
      </c>
      <c r="K17" s="115" t="s">
        <v>142</v>
      </c>
      <c r="L17" s="124"/>
      <c r="M17" s="30"/>
      <c r="N17" s="37" t="s">
        <v>544</v>
      </c>
      <c r="O17" s="40"/>
    </row>
    <row r="18" spans="1:15" ht="105" x14ac:dyDescent="0.25">
      <c r="A18" s="112">
        <v>13</v>
      </c>
      <c r="B18" s="115" t="s">
        <v>123</v>
      </c>
      <c r="C18" s="143" t="s">
        <v>138</v>
      </c>
      <c r="D18" s="112" t="s">
        <v>93</v>
      </c>
      <c r="E18" s="115" t="s">
        <v>125</v>
      </c>
      <c r="F18" s="143" t="s">
        <v>143</v>
      </c>
      <c r="G18" s="115" t="s">
        <v>144</v>
      </c>
      <c r="H18" s="143" t="s">
        <v>145</v>
      </c>
      <c r="I18" s="140">
        <v>44593</v>
      </c>
      <c r="J18" s="141">
        <v>44895</v>
      </c>
      <c r="K18" s="112" t="s">
        <v>129</v>
      </c>
      <c r="L18" s="124"/>
      <c r="M18" s="30"/>
      <c r="N18" s="37" t="s">
        <v>544</v>
      </c>
      <c r="O18" s="41"/>
    </row>
    <row r="19" spans="1:15" ht="191.25" customHeight="1" x14ac:dyDescent="0.25">
      <c r="A19" s="112">
        <v>14</v>
      </c>
      <c r="B19" s="115" t="s">
        <v>123</v>
      </c>
      <c r="C19" s="143" t="s">
        <v>138</v>
      </c>
      <c r="D19" s="112" t="s">
        <v>93</v>
      </c>
      <c r="E19" s="115" t="s">
        <v>125</v>
      </c>
      <c r="F19" s="143" t="s">
        <v>146</v>
      </c>
      <c r="G19" s="115" t="s">
        <v>147</v>
      </c>
      <c r="H19" s="143" t="s">
        <v>145</v>
      </c>
      <c r="I19" s="140">
        <v>44593</v>
      </c>
      <c r="J19" s="141">
        <v>44895</v>
      </c>
      <c r="K19" s="112" t="s">
        <v>129</v>
      </c>
      <c r="L19" s="124"/>
      <c r="M19" s="30"/>
      <c r="N19" s="37" t="s">
        <v>544</v>
      </c>
      <c r="O19" s="40"/>
    </row>
    <row r="20" spans="1:15" ht="150" x14ac:dyDescent="0.25">
      <c r="A20" s="112">
        <v>15</v>
      </c>
      <c r="B20" s="115" t="s">
        <v>123</v>
      </c>
      <c r="C20" s="143" t="s">
        <v>138</v>
      </c>
      <c r="D20" s="112" t="s">
        <v>93</v>
      </c>
      <c r="E20" s="115" t="s">
        <v>125</v>
      </c>
      <c r="F20" s="145" t="s">
        <v>148</v>
      </c>
      <c r="G20" s="115" t="s">
        <v>149</v>
      </c>
      <c r="H20" s="143" t="s">
        <v>141</v>
      </c>
      <c r="I20" s="144">
        <v>44413</v>
      </c>
      <c r="J20" s="144">
        <v>44925</v>
      </c>
      <c r="K20" s="115" t="s">
        <v>142</v>
      </c>
      <c r="L20" s="124"/>
      <c r="M20" s="31"/>
      <c r="N20" s="37" t="s">
        <v>544</v>
      </c>
      <c r="O20" s="41"/>
    </row>
    <row r="21" spans="1:15" ht="83.25" customHeight="1" x14ac:dyDescent="0.25">
      <c r="A21" s="112">
        <v>16</v>
      </c>
      <c r="B21" s="115" t="s">
        <v>123</v>
      </c>
      <c r="C21" s="143" t="s">
        <v>138</v>
      </c>
      <c r="D21" s="112" t="s">
        <v>93</v>
      </c>
      <c r="E21" s="115" t="s">
        <v>125</v>
      </c>
      <c r="F21" s="145" t="s">
        <v>150</v>
      </c>
      <c r="G21" s="115" t="s">
        <v>151</v>
      </c>
      <c r="H21" s="143" t="s">
        <v>141</v>
      </c>
      <c r="I21" s="144">
        <v>44413</v>
      </c>
      <c r="J21" s="144">
        <v>44925</v>
      </c>
      <c r="K21" s="112" t="s">
        <v>129</v>
      </c>
      <c r="L21" s="124"/>
      <c r="M21" s="31"/>
      <c r="N21" s="37" t="s">
        <v>544</v>
      </c>
      <c r="O21" s="39"/>
    </row>
    <row r="22" spans="1:15" ht="83.25" customHeight="1" x14ac:dyDescent="0.25">
      <c r="A22" s="112">
        <v>17</v>
      </c>
      <c r="B22" s="115" t="s">
        <v>123</v>
      </c>
      <c r="C22" s="145" t="s">
        <v>449</v>
      </c>
      <c r="D22" s="112" t="s">
        <v>93</v>
      </c>
      <c r="E22" s="115" t="s">
        <v>125</v>
      </c>
      <c r="F22" s="139" t="s">
        <v>152</v>
      </c>
      <c r="G22" s="115" t="s">
        <v>153</v>
      </c>
      <c r="H22" s="143" t="s">
        <v>145</v>
      </c>
      <c r="I22" s="140">
        <v>44593</v>
      </c>
      <c r="J22" s="141">
        <v>44895</v>
      </c>
      <c r="K22" s="112" t="s">
        <v>129</v>
      </c>
      <c r="L22" s="124"/>
      <c r="M22" s="30"/>
      <c r="N22" s="37" t="s">
        <v>544</v>
      </c>
      <c r="O22" s="41"/>
    </row>
    <row r="23" spans="1:15" ht="83.25" customHeight="1" x14ac:dyDescent="0.25">
      <c r="A23" s="112">
        <v>18</v>
      </c>
      <c r="B23" s="115" t="s">
        <v>123</v>
      </c>
      <c r="C23" s="145" t="s">
        <v>449</v>
      </c>
      <c r="D23" s="112" t="s">
        <v>93</v>
      </c>
      <c r="E23" s="115" t="s">
        <v>125</v>
      </c>
      <c r="F23" s="146" t="s">
        <v>154</v>
      </c>
      <c r="G23" s="115" t="s">
        <v>155</v>
      </c>
      <c r="H23" s="143" t="s">
        <v>141</v>
      </c>
      <c r="I23" s="140">
        <v>44593</v>
      </c>
      <c r="J23" s="141">
        <v>44895</v>
      </c>
      <c r="K23" s="112" t="s">
        <v>129</v>
      </c>
      <c r="L23" s="124"/>
      <c r="M23" s="31"/>
      <c r="N23" s="37" t="s">
        <v>544</v>
      </c>
      <c r="O23" s="39"/>
    </row>
    <row r="24" spans="1:15" ht="237" customHeight="1" x14ac:dyDescent="0.25">
      <c r="A24" s="112">
        <v>19</v>
      </c>
      <c r="B24" s="115" t="s">
        <v>123</v>
      </c>
      <c r="C24" s="145" t="s">
        <v>449</v>
      </c>
      <c r="D24" s="112" t="s">
        <v>93</v>
      </c>
      <c r="E24" s="115" t="s">
        <v>125</v>
      </c>
      <c r="F24" s="139" t="s">
        <v>156</v>
      </c>
      <c r="G24" s="115" t="s">
        <v>157</v>
      </c>
      <c r="H24" s="143" t="s">
        <v>158</v>
      </c>
      <c r="I24" s="142">
        <v>44562</v>
      </c>
      <c r="J24" s="141">
        <v>44895</v>
      </c>
      <c r="K24" s="112" t="s">
        <v>129</v>
      </c>
      <c r="L24" s="147"/>
      <c r="M24" s="30"/>
      <c r="N24" s="37" t="s">
        <v>544</v>
      </c>
      <c r="O24" s="41"/>
    </row>
    <row r="25" spans="1:15" ht="83.25" customHeight="1" x14ac:dyDescent="0.25">
      <c r="A25" s="112">
        <v>20</v>
      </c>
      <c r="B25" s="115" t="s">
        <v>123</v>
      </c>
      <c r="C25" s="145" t="s">
        <v>449</v>
      </c>
      <c r="D25" s="112" t="s">
        <v>93</v>
      </c>
      <c r="E25" s="115" t="s">
        <v>125</v>
      </c>
      <c r="F25" s="139" t="s">
        <v>159</v>
      </c>
      <c r="G25" s="115" t="s">
        <v>160</v>
      </c>
      <c r="H25" s="143" t="s">
        <v>141</v>
      </c>
      <c r="I25" s="140">
        <v>44593</v>
      </c>
      <c r="J25" s="141">
        <v>44895</v>
      </c>
      <c r="K25" s="112" t="s">
        <v>129</v>
      </c>
      <c r="L25" s="124"/>
      <c r="M25" s="30"/>
      <c r="N25" s="37" t="s">
        <v>544</v>
      </c>
      <c r="O25" s="39"/>
    </row>
    <row r="26" spans="1:15" ht="83.25" customHeight="1" x14ac:dyDescent="0.25">
      <c r="A26" s="112">
        <v>21</v>
      </c>
      <c r="B26" s="115" t="s">
        <v>123</v>
      </c>
      <c r="C26" s="145" t="s">
        <v>449</v>
      </c>
      <c r="D26" s="112" t="s">
        <v>93</v>
      </c>
      <c r="E26" s="115" t="s">
        <v>125</v>
      </c>
      <c r="F26" s="139" t="s">
        <v>161</v>
      </c>
      <c r="G26" s="115" t="s">
        <v>162</v>
      </c>
      <c r="H26" s="143" t="s">
        <v>141</v>
      </c>
      <c r="I26" s="142">
        <v>44562</v>
      </c>
      <c r="J26" s="141">
        <v>44895</v>
      </c>
      <c r="K26" s="112" t="s">
        <v>129</v>
      </c>
      <c r="L26" s="124"/>
      <c r="M26" s="30"/>
      <c r="N26" s="37" t="s">
        <v>544</v>
      </c>
      <c r="O26" s="41"/>
    </row>
    <row r="27" spans="1:15" ht="83.25" customHeight="1" x14ac:dyDescent="0.25">
      <c r="A27" s="112">
        <v>22</v>
      </c>
      <c r="B27" s="115" t="s">
        <v>123</v>
      </c>
      <c r="C27" s="145" t="s">
        <v>449</v>
      </c>
      <c r="D27" s="112" t="s">
        <v>93</v>
      </c>
      <c r="E27" s="115" t="s">
        <v>125</v>
      </c>
      <c r="F27" s="139" t="s">
        <v>163</v>
      </c>
      <c r="G27" s="115" t="s">
        <v>164</v>
      </c>
      <c r="H27" s="143" t="s">
        <v>141</v>
      </c>
      <c r="I27" s="140">
        <v>44593</v>
      </c>
      <c r="J27" s="141">
        <v>44895</v>
      </c>
      <c r="K27" s="112" t="s">
        <v>129</v>
      </c>
      <c r="L27" s="124"/>
      <c r="M27" s="30"/>
      <c r="N27" s="37" t="s">
        <v>544</v>
      </c>
      <c r="O27" s="39"/>
    </row>
    <row r="28" spans="1:15" ht="83.25" customHeight="1" x14ac:dyDescent="0.25">
      <c r="A28" s="112">
        <v>23</v>
      </c>
      <c r="B28" s="115" t="s">
        <v>123</v>
      </c>
      <c r="C28" s="145" t="s">
        <v>449</v>
      </c>
      <c r="D28" s="112" t="s">
        <v>93</v>
      </c>
      <c r="E28" s="115" t="s">
        <v>125</v>
      </c>
      <c r="F28" s="139" t="s">
        <v>165</v>
      </c>
      <c r="G28" s="115" t="s">
        <v>166</v>
      </c>
      <c r="H28" s="143" t="s">
        <v>141</v>
      </c>
      <c r="I28" s="140">
        <v>44593</v>
      </c>
      <c r="J28" s="141">
        <v>44910</v>
      </c>
      <c r="K28" s="112" t="s">
        <v>129</v>
      </c>
      <c r="L28" s="124"/>
      <c r="M28" s="30"/>
      <c r="N28" s="37" t="s">
        <v>544</v>
      </c>
      <c r="O28" s="41"/>
    </row>
    <row r="29" spans="1:15" ht="174" customHeight="1" x14ac:dyDescent="0.25">
      <c r="A29" s="112">
        <v>24</v>
      </c>
      <c r="B29" s="37" t="s">
        <v>167</v>
      </c>
      <c r="C29" s="37" t="s">
        <v>168</v>
      </c>
      <c r="D29" s="112" t="s">
        <v>93</v>
      </c>
      <c r="E29" s="37" t="s">
        <v>169</v>
      </c>
      <c r="F29" s="37" t="s">
        <v>170</v>
      </c>
      <c r="G29" s="37" t="s">
        <v>171</v>
      </c>
      <c r="H29" s="37" t="s">
        <v>172</v>
      </c>
      <c r="I29" s="148" t="s">
        <v>173</v>
      </c>
      <c r="J29" s="37" t="s">
        <v>174</v>
      </c>
      <c r="K29" s="113" t="s">
        <v>85</v>
      </c>
      <c r="L29" s="124" t="s">
        <v>461</v>
      </c>
      <c r="M29" s="30"/>
      <c r="N29" s="37" t="s">
        <v>544</v>
      </c>
      <c r="O29" s="39"/>
    </row>
    <row r="30" spans="1:15" ht="118.15" customHeight="1" x14ac:dyDescent="0.25">
      <c r="A30" s="112">
        <v>25</v>
      </c>
      <c r="B30" s="37" t="s">
        <v>107</v>
      </c>
      <c r="C30" s="37" t="s">
        <v>175</v>
      </c>
      <c r="D30" s="112" t="s">
        <v>93</v>
      </c>
      <c r="E30" s="37" t="s">
        <v>169</v>
      </c>
      <c r="F30" s="37" t="s">
        <v>176</v>
      </c>
      <c r="G30" s="37" t="s">
        <v>177</v>
      </c>
      <c r="H30" s="37" t="s">
        <v>178</v>
      </c>
      <c r="I30" s="113" t="s">
        <v>179</v>
      </c>
      <c r="J30" s="148" t="s">
        <v>174</v>
      </c>
      <c r="K30" s="113" t="s">
        <v>52</v>
      </c>
      <c r="L30" s="124" t="s">
        <v>461</v>
      </c>
      <c r="M30" s="30"/>
      <c r="N30" s="37" t="s">
        <v>544</v>
      </c>
      <c r="O30" s="41"/>
    </row>
    <row r="31" spans="1:15" ht="105" x14ac:dyDescent="0.25">
      <c r="A31" s="113">
        <v>26</v>
      </c>
      <c r="B31" s="37" t="s">
        <v>499</v>
      </c>
      <c r="C31" s="37" t="s">
        <v>500</v>
      </c>
      <c r="D31" s="112" t="s">
        <v>93</v>
      </c>
      <c r="E31" s="37" t="s">
        <v>501</v>
      </c>
      <c r="F31" s="37" t="s">
        <v>502</v>
      </c>
      <c r="G31" s="131" t="s">
        <v>503</v>
      </c>
      <c r="H31" s="37" t="s">
        <v>504</v>
      </c>
      <c r="I31" s="132">
        <v>44927</v>
      </c>
      <c r="J31" s="132">
        <v>45291</v>
      </c>
      <c r="K31" s="113" t="s">
        <v>505</v>
      </c>
      <c r="L31" s="124" t="s">
        <v>506</v>
      </c>
      <c r="M31" s="114">
        <v>1</v>
      </c>
      <c r="N31" s="37" t="s">
        <v>544</v>
      </c>
    </row>
    <row r="32" spans="1:15" ht="105" x14ac:dyDescent="0.25">
      <c r="A32" s="113">
        <v>27</v>
      </c>
      <c r="B32" s="37" t="s">
        <v>499</v>
      </c>
      <c r="C32" s="37" t="s">
        <v>507</v>
      </c>
      <c r="D32" s="112" t="s">
        <v>93</v>
      </c>
      <c r="E32" s="37" t="s">
        <v>501</v>
      </c>
      <c r="F32" s="37" t="s">
        <v>508</v>
      </c>
      <c r="G32" s="131" t="s">
        <v>509</v>
      </c>
      <c r="H32" s="37" t="s">
        <v>504</v>
      </c>
      <c r="I32" s="132">
        <v>45658</v>
      </c>
      <c r="J32" s="132">
        <v>46022</v>
      </c>
      <c r="K32" s="113" t="s">
        <v>505</v>
      </c>
      <c r="L32" s="124" t="s">
        <v>510</v>
      </c>
      <c r="M32" s="114" t="s">
        <v>505</v>
      </c>
      <c r="N32" s="37" t="s">
        <v>544</v>
      </c>
    </row>
    <row r="33" spans="1:14" ht="150" x14ac:dyDescent="0.25">
      <c r="A33" s="113">
        <v>28</v>
      </c>
      <c r="B33" s="37" t="s">
        <v>499</v>
      </c>
      <c r="C33" s="37" t="s">
        <v>511</v>
      </c>
      <c r="D33" s="112" t="s">
        <v>93</v>
      </c>
      <c r="E33" s="37" t="s">
        <v>501</v>
      </c>
      <c r="F33" s="133" t="s">
        <v>512</v>
      </c>
      <c r="G33" s="134" t="s">
        <v>513</v>
      </c>
      <c r="H33" s="37" t="s">
        <v>504</v>
      </c>
      <c r="I33" s="132">
        <v>44927</v>
      </c>
      <c r="J33" s="132">
        <v>45291</v>
      </c>
      <c r="K33" s="113" t="s">
        <v>505</v>
      </c>
      <c r="L33" s="124" t="s">
        <v>498</v>
      </c>
      <c r="M33" s="114">
        <v>1</v>
      </c>
      <c r="N33" s="37" t="s">
        <v>544</v>
      </c>
    </row>
    <row r="34" spans="1:14" ht="120" x14ac:dyDescent="0.25">
      <c r="A34" s="113">
        <v>29</v>
      </c>
      <c r="B34" s="37" t="s">
        <v>499</v>
      </c>
      <c r="C34" s="37" t="s">
        <v>514</v>
      </c>
      <c r="D34" s="112" t="s">
        <v>93</v>
      </c>
      <c r="E34" s="37" t="s">
        <v>501</v>
      </c>
      <c r="F34" s="37" t="s">
        <v>515</v>
      </c>
      <c r="G34" s="131" t="s">
        <v>516</v>
      </c>
      <c r="H34" s="37" t="s">
        <v>504</v>
      </c>
      <c r="I34" s="132">
        <v>44927</v>
      </c>
      <c r="J34" s="132">
        <v>45291</v>
      </c>
      <c r="K34" s="115" t="s">
        <v>142</v>
      </c>
      <c r="L34" s="124" t="s">
        <v>517</v>
      </c>
      <c r="M34" s="114">
        <v>1</v>
      </c>
      <c r="N34" s="37" t="s">
        <v>544</v>
      </c>
    </row>
    <row r="35" spans="1:14" ht="135" x14ac:dyDescent="0.25">
      <c r="A35" s="113">
        <v>30</v>
      </c>
      <c r="B35" s="37" t="s">
        <v>499</v>
      </c>
      <c r="C35" s="37" t="s">
        <v>518</v>
      </c>
      <c r="D35" s="112" t="s">
        <v>93</v>
      </c>
      <c r="E35" s="37" t="s">
        <v>501</v>
      </c>
      <c r="F35" s="37" t="s">
        <v>519</v>
      </c>
      <c r="G35" s="131" t="s">
        <v>520</v>
      </c>
      <c r="H35" s="37" t="s">
        <v>504</v>
      </c>
      <c r="I35" s="132">
        <v>44927</v>
      </c>
      <c r="J35" s="132">
        <v>45291</v>
      </c>
      <c r="K35" s="113" t="s">
        <v>505</v>
      </c>
      <c r="L35" s="124" t="s">
        <v>521</v>
      </c>
      <c r="M35" s="114">
        <v>1</v>
      </c>
      <c r="N35" s="37" t="s">
        <v>544</v>
      </c>
    </row>
    <row r="36" spans="1:14" ht="60" x14ac:dyDescent="0.25">
      <c r="A36" s="135">
        <v>31</v>
      </c>
      <c r="B36" s="37" t="s">
        <v>499</v>
      </c>
      <c r="C36" s="37" t="s">
        <v>522</v>
      </c>
      <c r="D36" s="112" t="s">
        <v>93</v>
      </c>
      <c r="E36" s="37" t="s">
        <v>501</v>
      </c>
      <c r="F36" s="37" t="s">
        <v>523</v>
      </c>
      <c r="G36" s="131" t="s">
        <v>524</v>
      </c>
      <c r="H36" s="37" t="s">
        <v>504</v>
      </c>
      <c r="I36" s="132">
        <v>44927</v>
      </c>
      <c r="J36" s="132">
        <v>45291</v>
      </c>
      <c r="K36" s="115" t="s">
        <v>525</v>
      </c>
      <c r="L36" s="124" t="s">
        <v>526</v>
      </c>
      <c r="M36" s="114">
        <v>0.8</v>
      </c>
      <c r="N36" s="37" t="s">
        <v>544</v>
      </c>
    </row>
    <row r="37" spans="1:14" ht="15.75" customHeight="1" x14ac:dyDescent="0.25">
      <c r="A37" s="149"/>
      <c r="B37" s="149"/>
      <c r="C37" s="149"/>
      <c r="D37" s="149"/>
      <c r="E37" s="149"/>
      <c r="F37" s="149"/>
      <c r="G37" s="149"/>
      <c r="H37" s="149"/>
      <c r="I37" s="149"/>
      <c r="J37" s="149"/>
      <c r="K37" s="149"/>
      <c r="L37" s="150"/>
      <c r="M37" s="149"/>
      <c r="N37" s="149"/>
    </row>
    <row r="38" spans="1:14" ht="15.75" customHeight="1" x14ac:dyDescent="0.25"/>
    <row r="39" spans="1:14" ht="15.75" customHeight="1" x14ac:dyDescent="0.25"/>
    <row r="40" spans="1:14" ht="15.75" customHeight="1" x14ac:dyDescent="0.25"/>
    <row r="41" spans="1:14" ht="15.75" customHeight="1" x14ac:dyDescent="0.25"/>
    <row r="42" spans="1:14" ht="15.75" customHeight="1" x14ac:dyDescent="0.25"/>
    <row r="43" spans="1:14" ht="15.75" customHeight="1" x14ac:dyDescent="0.25"/>
    <row r="44" spans="1:14" ht="15.75" customHeight="1" x14ac:dyDescent="0.25"/>
    <row r="45" spans="1:14" ht="15.75" customHeight="1" x14ac:dyDescent="0.25"/>
    <row r="46" spans="1:14" ht="15.75" customHeight="1" x14ac:dyDescent="0.25"/>
    <row r="47" spans="1:14" ht="15.75" customHeight="1" x14ac:dyDescent="0.25"/>
    <row r="48" spans="1:14"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autoFilter ref="A4:O30" xr:uid="{32560E8B-983D-4AFC-921C-C1B56A301802}">
    <filterColumn colId="11" showButton="0"/>
  </autoFilter>
  <mergeCells count="16">
    <mergeCell ref="K4:K5"/>
    <mergeCell ref="L4:M4"/>
    <mergeCell ref="N4:N5"/>
    <mergeCell ref="A1:B2"/>
    <mergeCell ref="C1:L2"/>
    <mergeCell ref="A4:A5"/>
    <mergeCell ref="B4:B5"/>
    <mergeCell ref="C4:C5"/>
    <mergeCell ref="D4:D5"/>
    <mergeCell ref="E4:E5"/>
    <mergeCell ref="F4:F5"/>
    <mergeCell ref="G4:G5"/>
    <mergeCell ref="H4:H5"/>
    <mergeCell ref="I4:I5"/>
    <mergeCell ref="J4:J5"/>
    <mergeCell ref="N1:N2"/>
  </mergeCells>
  <pageMargins left="0.7" right="0.7" top="0.75" bottom="0.75" header="0" footer="0"/>
  <pageSetup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election activeCell="B5" sqref="B5:C5"/>
    </sheetView>
  </sheetViews>
  <sheetFormatPr baseColWidth="10" defaultRowHeight="15" x14ac:dyDescent="0.25"/>
  <sheetData>
    <row r="1" spans="1:1" x14ac:dyDescent="0.25">
      <c r="A1" s="18" t="s">
        <v>430</v>
      </c>
    </row>
    <row r="2" spans="1:1" x14ac:dyDescent="0.25">
      <c r="A2" s="18" t="s">
        <v>53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Riesgos</vt:lpstr>
      <vt:lpstr>Oportunidades</vt:lpstr>
      <vt:lpstr>Hoja1</vt:lpstr>
      <vt:lpstr>Riesgos!Área_de_impresión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User</cp:lastModifiedBy>
  <dcterms:created xsi:type="dcterms:W3CDTF">2022-09-12T18:03:39Z</dcterms:created>
  <dcterms:modified xsi:type="dcterms:W3CDTF">2023-11-27T13:36:18Z</dcterms:modified>
</cp:coreProperties>
</file>